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g.trykova\Desktop\"/>
    </mc:Choice>
  </mc:AlternateContent>
  <bookViews>
    <workbookView xWindow="0" yWindow="0" windowWidth="28800" windowHeight="12330" firstSheet="21" activeTab="21"/>
  </bookViews>
  <sheets>
    <sheet name="28.03 День терапевта" sheetId="2" state="hidden" r:id="rId1"/>
    <sheet name="11.04 Невро" sheetId="3" state="hidden" r:id="rId2"/>
    <sheet name="16.04 Вакцинация" sheetId="4" state="hidden" r:id="rId3"/>
    <sheet name="18.04 КЛД" sheetId="5" state="hidden" r:id="rId4"/>
    <sheet name="24.04 Барская" sheetId="6" state="hidden" r:id="rId5"/>
    <sheet name="21.06Давыдкин" sheetId="7" state="hidden" r:id="rId6"/>
    <sheet name="20.06Психи" sheetId="8" state="hidden" r:id="rId7"/>
    <sheet name="06.09_Нарки" sheetId="9" state="hidden" r:id="rId8"/>
    <sheet name="ЖД_24_осень" sheetId="10" state="hidden" r:id="rId9"/>
    <sheet name="ЖД сетка" sheetId="11" state="hidden" r:id="rId10"/>
    <sheet name="13.03_Школа_МВ" sheetId="12" state="hidden" r:id="rId11"/>
    <sheet name="15.03_Атеро" sheetId="13" state="hidden" r:id="rId12"/>
    <sheet name="20.03_ЛОР" sheetId="14" state="hidden" r:id="rId13"/>
    <sheet name="17.04_Школа_МВ" sheetId="15" state="hidden" r:id="rId14"/>
    <sheet name="23.04_Педиатрия" sheetId="16" state="hidden" r:id="rId15"/>
    <sheet name="14.05_АиГ" sheetId="17" state="hidden" r:id="rId16"/>
    <sheet name="15.05_Школа_МВ" sheetId="18" state="hidden" r:id="rId17"/>
    <sheet name="16.05_НЕВРО" sheetId="19" state="hidden" r:id="rId18"/>
    <sheet name="23.05_Травма" sheetId="20" state="hidden" r:id="rId19"/>
    <sheet name="Форум_кардиологов" sheetId="21" state="hidden" r:id="rId20"/>
    <sheet name="18.06_Школа_МВ" sheetId="22" state="hidden" r:id="rId21"/>
    <sheet name="План 2026" sheetId="23" r:id="rId22"/>
    <sheet name="10.10_Школа_Золотовская" sheetId="24" state="hidden" r:id="rId23"/>
    <sheet name="10.10_Неврология" sheetId="25" state="hidden" r:id="rId24"/>
    <sheet name="ТО_24" sheetId="26" state="hidden" r:id="rId25"/>
    <sheet name="16.10_Рогозина" sheetId="27" state="hidden" r:id="rId26"/>
    <sheet name="25.10_Пульма" sheetId="28" state="hidden" r:id="rId27"/>
    <sheet name="1-3.11_Депрессия" sheetId="29" state="hidden" r:id="rId28"/>
    <sheet name="07.11_Гастро" sheetId="30" state="hidden" r:id="rId29"/>
    <sheet name="7-8.11_Мед.сестры" sheetId="31" state="hidden" r:id="rId30"/>
    <sheet name="14.11_Школа_Золотовская" sheetId="32" state="hidden" r:id="rId31"/>
    <sheet name="22.11_Мигачева" sheetId="33" state="hidden" r:id="rId32"/>
    <sheet name="26.11_Активное" sheetId="34" state="hidden" r:id="rId33"/>
    <sheet name="ТО_2023" sheetId="35" state="hidden" r:id="rId34"/>
    <sheet name="02.11.Долголетие" sheetId="36" state="hidden" r:id="rId35"/>
    <sheet name="02.11.Психи" sheetId="37" state="hidden" r:id="rId36"/>
    <sheet name="9-10.Школа сестр" sheetId="38" state="hidden" r:id="rId37"/>
    <sheet name="17.11.2023 Психология" sheetId="39" state="hidden" r:id="rId38"/>
    <sheet name="20.11.Мигачева" sheetId="40" state="hidden" r:id="rId39"/>
    <sheet name="22.11.ОЗиЗ" sheetId="41" state="hidden" r:id="rId40"/>
    <sheet name="24.11.Нефрология" sheetId="42" state="hidden" r:id="rId41"/>
    <sheet name="30.11.День тер-та" sheetId="43" state="hidden" r:id="rId42"/>
    <sheet name="14.12.Гастро" sheetId="44" state="hidden" r:id="rId43"/>
  </sheets>
  <externalReferences>
    <externalReference r:id="rId44"/>
  </externalReferences>
  <calcPr calcId="162913"/>
  <extLst>
    <ext uri="GoogleSheetsCustomDataVersion2">
      <go:sheetsCustomData xmlns:go="http://customooxmlschemas.google.com/" r:id="rId48" roundtripDataChecksum="jsr9ScMKUSRUPzW3aI9dJ2rKHtxZwNqTvVJornMjwTU="/>
    </ext>
  </extLst>
</workbook>
</file>

<file path=xl/calcChain.xml><?xml version="1.0" encoding="utf-8"?>
<calcChain xmlns="http://schemas.openxmlformats.org/spreadsheetml/2006/main">
  <c r="H7" i="36" l="1"/>
  <c r="H2" i="20"/>
  <c r="A7" i="18"/>
  <c r="A18" i="17"/>
  <c r="A11" i="15"/>
  <c r="A12" i="13"/>
  <c r="A8" i="12"/>
  <c r="E10" i="11"/>
  <c r="B10" i="11"/>
  <c r="B9" i="11"/>
  <c r="E8" i="11"/>
  <c r="B6" i="11"/>
  <c r="D4" i="11"/>
  <c r="B3" i="11"/>
</calcChain>
</file>

<file path=xl/sharedStrings.xml><?xml version="1.0" encoding="utf-8"?>
<sst xmlns="http://schemas.openxmlformats.org/spreadsheetml/2006/main" count="2669" uniqueCount="1466">
  <si>
    <t>компания</t>
  </si>
  <si>
    <t>формат</t>
  </si>
  <si>
    <t>представитель</t>
  </si>
  <si>
    <t xml:space="preserve">почта </t>
  </si>
  <si>
    <t>лектор</t>
  </si>
  <si>
    <t>ТЕСТ</t>
  </si>
  <si>
    <t>тел. Лектора</t>
  </si>
  <si>
    <t>почта  лектора</t>
  </si>
  <si>
    <t xml:space="preserve">тема </t>
  </si>
  <si>
    <t xml:space="preserve">аннотация </t>
  </si>
  <si>
    <t>комментарии</t>
  </si>
  <si>
    <t>1 д</t>
  </si>
  <si>
    <t>n.moskvicheva@biocodex.ru</t>
  </si>
  <si>
    <t>нет</t>
  </si>
  <si>
    <t>Эбботт</t>
  </si>
  <si>
    <t>Мильчакова</t>
  </si>
  <si>
    <t>elena.milchakova@abbott.com</t>
  </si>
  <si>
    <t>да</t>
  </si>
  <si>
    <t>Хеель</t>
  </si>
  <si>
    <t>Galina.Elhimova@heel.com</t>
  </si>
  <si>
    <t>Р-фарм</t>
  </si>
  <si>
    <t>Отиси</t>
  </si>
  <si>
    <t>Материалы</t>
  </si>
  <si>
    <t>лого</t>
  </si>
  <si>
    <t>ролик</t>
  </si>
  <si>
    <t>есть</t>
  </si>
  <si>
    <t>не будет</t>
  </si>
  <si>
    <t>ООО «Опелла Хелскеа»</t>
  </si>
  <si>
    <t>Kseniya.Borisenko@sanofi.com</t>
  </si>
  <si>
    <t>Попов Артем Анатольевич д.м.н., доцент, заведующий кафедрой Госпитальной терапии ФГБОУ ВО «Уральский государственный медицинский университет» МЗ РФ, г. Екатеринбург, врач терапевт, гастроэнтеролог, ревматолог.</t>
  </si>
  <si>
    <t>art_popov@mail.ru</t>
  </si>
  <si>
    <t>Мультиморбидный пациент в фокусе НАЖБП. Разбор клинического случая</t>
  </si>
  <si>
    <t>2 д</t>
  </si>
  <si>
    <t>Кайсарова Юлия Александровна 89276947266</t>
  </si>
  <si>
    <t>yuliya.komkova@abbott.com</t>
  </si>
  <si>
    <t xml:space="preserve">Паранина Елена Владимировна
к.м.н., доцент кафедры терапии ИПО с курсом функциональной диагностики ФГБОУ ВО СамГМУ.
</t>
  </si>
  <si>
    <t>Запор и кардиоваскулярный риск: есть ли связь?</t>
  </si>
  <si>
    <t xml:space="preserve">Язенок Надежда Сергеевна
к.м.н., заведующая гастроэнтерологическим отелением ГБУЗ СО «Самарская МСЧ№5».
</t>
  </si>
  <si>
    <t>Особенности терапии пациентов с СРК</t>
  </si>
  <si>
    <t>Штада</t>
  </si>
  <si>
    <t>2д</t>
  </si>
  <si>
    <t>Ирина Синотина</t>
  </si>
  <si>
    <t>irina.sinotina@stada.ru</t>
  </si>
  <si>
    <t xml:space="preserve">Скуратова Мария Алексеевна </t>
  </si>
  <si>
    <t>Клинические рекомендации и стандарты по лечению артериальной гипертонии</t>
  </si>
  <si>
    <t>Манцагова Светлана Александровна</t>
  </si>
  <si>
    <t>Подходы к ведению пациентов с сахарным диабетом</t>
  </si>
  <si>
    <t>КРКА</t>
  </si>
  <si>
    <t>Андрей Аликин 8 917 817 68 53</t>
  </si>
  <si>
    <t>andrey.alikin@krka.biz</t>
  </si>
  <si>
    <t>Золотовская Ирина Александровна</t>
  </si>
  <si>
    <t>Болевой синдром: стратегия коррекции и профилактики</t>
  </si>
  <si>
    <t>отказ</t>
  </si>
  <si>
    <t>Эгис</t>
  </si>
  <si>
    <t>Natalia.Ilinskaya@egis.ru</t>
  </si>
  <si>
    <t>Возможности снижения сердечно-сосудистого риска у пациентов с коморбидной патологией</t>
  </si>
  <si>
    <t>ген. спонсор</t>
  </si>
  <si>
    <t xml:space="preserve">Альфия Мустфина     </t>
  </si>
  <si>
    <t>mustafina_alfija@mail.ru</t>
  </si>
  <si>
    <t>Прибыткова Нина Викторовна - сурдолог-оториноларинголог, отоневролог, врач высшей категории</t>
  </si>
  <si>
    <t>20 мин</t>
  </si>
  <si>
    <t>«Вестибулярное головокружение от диагностики до реабилитации»</t>
  </si>
  <si>
    <t>сноска/ДА</t>
  </si>
  <si>
    <t>Прибытков Алексей Александрович</t>
  </si>
  <si>
    <r>
      <rPr>
        <sz val="11"/>
        <color rgb="FFFF0000"/>
        <rFont val="Calibri"/>
      </rPr>
      <t xml:space="preserve">40 мин </t>
    </r>
    <r>
      <rPr>
        <sz val="11"/>
        <color theme="1"/>
        <rFont val="Calibri"/>
      </rPr>
      <t xml:space="preserve">  поставить в первой половине дня, до  перерыва</t>
    </r>
  </si>
  <si>
    <t>«Тревожные расстройства в практике невролога»</t>
  </si>
  <si>
    <t xml:space="preserve">Локштанова Татьяна Марковна,главный внештатный врач невролог по г.о. Самара, врач высшей категории,заслуженный врач РФ, доцент кафедры анестезиологии, реанимации, скорой медицинской помощи ИПО СамГМУ
</t>
  </si>
  <si>
    <t>tloks@yandex.ru</t>
  </si>
  <si>
    <t>Покорение новых вершин в обезболивании</t>
  </si>
  <si>
    <t>целесообразность  ротации анальгетиков в условиях высокой коморбидности пациентов</t>
  </si>
  <si>
    <t>О. Ткачева</t>
  </si>
  <si>
    <t>olga.tkacheva@stada.ru</t>
  </si>
  <si>
    <t>Курапов Михаил Александрович  Врач невролог высшей категории, специалист Самарского областного лечебно- консультативного центра для больных с рассеянным склерозом</t>
  </si>
  <si>
    <t>после 15:00</t>
  </si>
  <si>
    <t>kurapovmichael@mail.ru</t>
  </si>
  <si>
    <t>Когда мозгу нужна поддержка</t>
  </si>
  <si>
    <t>Актуальность повышенной нагрузки на умственные, физические и психо- эмоциональный потенциал пациентов и рациональный выбор средств для коррекции нарушений мозгового кровообращения</t>
  </si>
  <si>
    <t>Генериум</t>
  </si>
  <si>
    <t>7(919) 816 23 88  Екатерина</t>
  </si>
  <si>
    <t>esmelnikova@generium.ru</t>
  </si>
  <si>
    <t>Романова Татьяна Валентиновна — д.м.н., профессор кафедры неврологии и нейрохирургии СамГМУ.</t>
  </si>
  <si>
    <t>Современные подходы к лечению миастении гравис</t>
  </si>
  <si>
    <t>сноска/нет</t>
  </si>
  <si>
    <t>АО «Акрихин»</t>
  </si>
  <si>
    <t xml:space="preserve">Зиганшина Валерия 8-927-651-57-57 </t>
  </si>
  <si>
    <t>v.ziganshina@akrikhin.ru</t>
  </si>
  <si>
    <t>Повереннова Ирина Евгеньевна, д.м.н., профессор, заведующая кафедрой неврологии и нейрохирургии ФГБОУ ВО СамГМУ Минздрава России.</t>
  </si>
  <si>
    <t>ipover555@mail.ru</t>
  </si>
  <si>
    <t>Неспецифическая боль в спине. Роль миорелаксантов в терапии болевого мышечного спазма</t>
  </si>
  <si>
    <t>Фарм-Синтез</t>
  </si>
  <si>
    <t xml:space="preserve">Данилова Оксана 89270258055 </t>
  </si>
  <si>
    <t xml:space="preserve">oxdanilova@mail.ru           odanilova@pharm-sintez.ru     
</t>
  </si>
  <si>
    <t>Камчатнов Павел Рудольфович д.м.н., профессор кафедры неврологии, нейрохирургии и медицинской генетики ФГБОУ ВО РНИМУ им. Н.И. Пирогова Минздрава России.</t>
  </si>
  <si>
    <t>онлайн</t>
  </si>
  <si>
    <t>8 910 428 19 06</t>
  </si>
  <si>
    <t>pavkam7@gmail.com</t>
  </si>
  <si>
    <t>Новые возможности снижения инвалидизации после перенесенного инсульта</t>
  </si>
  <si>
    <t>В докладе представлены современные алгоритмы  ведения пациентов после перенесенного инсульта, новые возможности терапии для снижения инвалидизации после перенесенного инсульта.</t>
  </si>
  <si>
    <t>сноска/НЕТ</t>
  </si>
  <si>
    <t>Пик-фарма</t>
  </si>
  <si>
    <t>Екатерина Ахтемирова</t>
  </si>
  <si>
    <t>eva.ekaterina@mail.ru</t>
  </si>
  <si>
    <t>Калинин Владимир Анатольевич, д.м.н., профессор кафедры неврологии и нейрохирургии СамГМУ МЗ РФ</t>
  </si>
  <si>
    <t>Резистентная эпилепсия. Пути решения проблемы</t>
  </si>
  <si>
    <t>Сообщение рассматривает актуальный вопрос эпилептологии — лечение медикаментозно-резистентных форм эпилепсии. Приводится обоснование использования препаратов с направленным механизмом действия, способствующим коррекции судорожной готовности мозга и улучшению когнитивного потенциала пациента.</t>
  </si>
  <si>
    <t>Сан фарма</t>
  </si>
  <si>
    <t>Мокшанкина Светлана Анатольевна</t>
  </si>
  <si>
    <t>svetlanasamara63@gmail.com  Svetlana.Mokshankina@sunpharma.com</t>
  </si>
  <si>
    <t>Ананьева Светлана Анатольевна, доцент кафедры неврологии и нейрохирургии СамГМУ, к.м.н.</t>
  </si>
  <si>
    <t>АГ в патогенезе ХИМ</t>
  </si>
  <si>
    <t xml:space="preserve">В докладе представлены особенности приема пациентов с эпилепсией на приеме у врача невролога. Особенности лечения и оказания помощи пациенту. Клинический пример. Доклад рекомендуется для практикующих врачей – неврологов и студентов.
После завершения доклада слушатели узнают, какой препарат надо назначать и при каких случаях. Что такое эпилепсия и как с этим работать врачу на приеме.
</t>
  </si>
  <si>
    <t>ООО «Анджелини Фарма Рус»</t>
  </si>
  <si>
    <t>2 д по 20 мин  185.000 ген. спонсор А</t>
  </si>
  <si>
    <t>Якубенко Мария  79171053174</t>
  </si>
  <si>
    <t>maria.yakubenko@angelinipharma.com</t>
  </si>
  <si>
    <t>Золотовская Ирина Александровна - д.м.н., профессор кафедры госпитальной терапии с курсами поликлинической терапии и трансфузиологии ФГБОУ ВО СамГМУ, врач-невролог высшей квалификационной категории, главный внештатный специалист терапевт г.о. Самара</t>
  </si>
  <si>
    <t xml:space="preserve">Депрессия в амбулаторной практике в вопросах и ответах. Место трозадона в лечении пациентов с депрессией </t>
  </si>
  <si>
    <t>Якунина Альбина Викторовна-кмн, доцент кафедры неврологии и нейрохирургии, врач невролог</t>
  </si>
  <si>
    <t>Реабилитация пациентов с неспецифической скелетно-мышечной болью</t>
  </si>
  <si>
    <t>Кредитов: 3</t>
  </si>
  <si>
    <t>Целевая аудитория ВО
Лечебное дело
неврология
общая врачебная практика (семейная медицина)
терапия
физическая и реабилитационная медицина</t>
  </si>
  <si>
    <t>30 сек</t>
  </si>
  <si>
    <t>1 мин</t>
  </si>
  <si>
    <t>3 мин 41 сек</t>
  </si>
  <si>
    <t>не будет (письмо)</t>
  </si>
  <si>
    <t>не будет (вайбер)</t>
  </si>
  <si>
    <t>1 мин 30 сек</t>
  </si>
  <si>
    <t>«Анджелини</t>
  </si>
  <si>
    <t>2 мин 7 сек</t>
  </si>
  <si>
    <t xml:space="preserve">АО «Санофи Россия»    </t>
  </si>
  <si>
    <t>Альфия Хазеева            7 (987) 688 17 31</t>
  </si>
  <si>
    <t>Alfiya.Khazeeva@sanofi.com</t>
  </si>
  <si>
    <t>Борисова Ольга Вячеславовна</t>
  </si>
  <si>
    <t>НКПП: вчера, сегодня, завтра</t>
  </si>
  <si>
    <t>Elena.Morozova@sanofi.com</t>
  </si>
  <si>
    <t>Харит Сусанна Михайловна</t>
  </si>
  <si>
    <t>запись</t>
  </si>
  <si>
    <t>Менингококковая инфекция: современная эпидемиология, тактики и схемы вакцинопрофилактики у детей, подростков и взрослых</t>
  </si>
  <si>
    <t>Михайлова Елена Владимировна – д.м.н., профессор, зав. кафедрой инфекционных болезней у детей и поликлинической педиатрии им. Н.Р. Иванова ФГБОУ ВО «Саратовский государственный медицинский университет им. В.И. Разумовского» Минздрава России</t>
  </si>
  <si>
    <t>очно</t>
  </si>
  <si>
    <t>Менингококковая инфекция у детей. Реальные угрозы</t>
  </si>
  <si>
    <t>ООО "Др.Редди'с Лабораторис"</t>
  </si>
  <si>
    <t>savilova@drreddys.com</t>
  </si>
  <si>
    <t>Порецкова  Г.Ю</t>
  </si>
  <si>
    <t>Преимущества комплексной и комбинированной терапии ОРИ у детей</t>
  </si>
  <si>
    <t>Фарм Эйд</t>
  </si>
  <si>
    <t>выставка</t>
  </si>
  <si>
    <t>1 д/30 мин</t>
  </si>
  <si>
    <t>oshurkova@rpharm.ru</t>
  </si>
  <si>
    <t xml:space="preserve">Балашова Елена Анатольевна – д.м.н., профессор кафедры госпитальной педиатрии СамГМУ. </t>
  </si>
  <si>
    <t>Пробиотики в профилактике респираторных инфекций у детей</t>
  </si>
  <si>
    <t>Целевая аудитория ВО
инфекционные болезни
педиатрия</t>
  </si>
  <si>
    <t xml:space="preserve">Санофи   </t>
  </si>
  <si>
    <t xml:space="preserve">не будет </t>
  </si>
  <si>
    <t xml:space="preserve">Др.Редди'с </t>
  </si>
  <si>
    <t>не положено</t>
  </si>
  <si>
    <t>Био-рад/Конкорд</t>
  </si>
  <si>
    <t>Владимир</t>
  </si>
  <si>
    <t xml:space="preserve">v.shestopalov@rusmt.com
</t>
  </si>
  <si>
    <t>Мальцев Александр Юрьевич, к.б.н. специалист компании ООО «Био-Рад Лаборатории»</t>
  </si>
  <si>
    <t>Alexander_maltsev@bio-rad.com</t>
  </si>
  <si>
    <t>Внутрилабораторный контроль в современной лаборатории</t>
  </si>
  <si>
    <t>Ведение контроля в рутинной практике лаборатории является неотъемлемой ее частью. Воспроизводимость показателей систем – это залог точных и достоверных результатов анализов пациентов. В докладе будут рассмотрены основные нормативные причины ведения контроля качества, его статистическая составляющая и разобрана важность использования сторонних контролей</t>
  </si>
  <si>
    <t>сноска/?</t>
  </si>
  <si>
    <t>ООО Дельта Трейд</t>
  </si>
  <si>
    <t>Замалеева Гузель  7(927)740-68-88
7(916) 470-42-46</t>
  </si>
  <si>
    <t>ng.pavlova@diakonlab.ru</t>
  </si>
  <si>
    <t>ООО «Гематологическая Корпорация»</t>
  </si>
  <si>
    <t>g.lashukova@hemacore.com</t>
  </si>
  <si>
    <t>ООО "Компания Алкор Био"</t>
  </si>
  <si>
    <t>Тихонова Александра</t>
  </si>
  <si>
    <t>atikhonova@alkorbio.ru</t>
  </si>
  <si>
    <t>Лобанов Андрей Вячеславович, руководитель направления инфекционной диагностики ГК Алкор Био, Санкт-Петербург</t>
  </si>
  <si>
    <t>Оценка достоверности диагностики сифилиса в условиях специализированной лаборатории</t>
  </si>
  <si>
    <t>Био-рад</t>
  </si>
  <si>
    <t xml:space="preserve"> Дельта Трейд</t>
  </si>
  <si>
    <t xml:space="preserve"> «Гема Кор</t>
  </si>
  <si>
    <t xml:space="preserve">есть </t>
  </si>
  <si>
    <t>34 сек</t>
  </si>
  <si>
    <t>Алкор Био</t>
  </si>
  <si>
    <t>1 мин 20 сек</t>
  </si>
  <si>
    <t>Кредитов: 6</t>
  </si>
  <si>
    <t>бактериология
клиническая лабораторная диагностика
медицинская микробиология</t>
  </si>
  <si>
    <t>Пятая научно-практическая конференция с международным участием "Актуальные вопросы медицины труда и профессиональной пульмонологии", посвященная 100-летию со дня рождения профессора Василия Алексеевича Данилина - первого заведующего кафедрой профессиональных болезней Самарского государственного медицинского университета</t>
  </si>
  <si>
    <t xml:space="preserve">Кредитов: 6                                                                                                                                                       Целевая аудитория ВО
лечебная физкультура и спортивная медицина
Медико-профилактическое дело
общая врачебная практика (семейная медицина)
профпатология
пульмонология
терапия
физиотерапия
физическая и реабилитационная медицина         </t>
  </si>
  <si>
    <t>KARL STORZ Russia</t>
  </si>
  <si>
    <t>выставка  300.000</t>
  </si>
  <si>
    <t>Кирилл Андреевич</t>
  </si>
  <si>
    <t>Kirill.Dedov@karlstorz.com</t>
  </si>
  <si>
    <t>Мерц</t>
  </si>
  <si>
    <t>Olgavit1986@yandex.ru</t>
  </si>
  <si>
    <t>Владимирова Оксана Владимировна, д.м.н., доцент кафедры общей хирургии СтГМУ, врач-хирург высшей категории отделения гнойной хирургии и ожогов ГКБ 2 г.Ставрополь</t>
  </si>
  <si>
    <t>Профилактика гипертрофических рубцов в детской практике</t>
  </si>
  <si>
    <t>Медимком</t>
  </si>
  <si>
    <t>200 000</t>
  </si>
  <si>
    <t>vtu@medimcom.ru</t>
  </si>
  <si>
    <t>ООО «СКОПИНФАРМ»</t>
  </si>
  <si>
    <t xml:space="preserve">Токарева Жанна Леонидовна 89272128036 </t>
  </si>
  <si>
    <t>tgl76@mail.ru</t>
  </si>
  <si>
    <r>
      <rPr>
        <b/>
        <sz val="11"/>
        <color theme="1"/>
        <rFont val="Calibri"/>
      </rPr>
      <t>Куртов Игорь Валентинович</t>
    </r>
    <r>
      <rPr>
        <sz val="11"/>
        <color theme="1"/>
        <rFont val="Calibri"/>
      </rPr>
      <t xml:space="preserve"> - Зав. отд. гематологии и х/т №1, гл. гематолог ГО Самара, к.м.н., доцент кафедры госпитальной терапии
</t>
    </r>
    <r>
      <rPr>
        <b/>
        <sz val="11"/>
        <color theme="1"/>
        <rFont val="Calibri"/>
      </rPr>
      <t xml:space="preserve">Данилова Олеся Евгеньевна </t>
    </r>
    <r>
      <rPr>
        <sz val="11"/>
        <color theme="1"/>
        <rFont val="Calibri"/>
      </rPr>
      <t xml:space="preserve">– к.м.н., заведующий отделением гематологии и химиотерапии, врач гематолог. Имеет большой опыт применения современных методов лечения гематологических заболеваний, включая использование генно-инженерных биологических препаратов
</t>
    </r>
  </si>
  <si>
    <t xml:space="preserve"> 1. «ИТП в клинической практике гематолога» 
 2. «Современные возможности в терапии хронической ИТП
</t>
  </si>
  <si>
    <t>ИТФ</t>
  </si>
  <si>
    <t>bogomolova.o@italfarmaco.ru                     oliesia_boghomolova@mail.ru</t>
  </si>
  <si>
    <r>
      <rPr>
        <b/>
        <sz val="11"/>
        <color theme="1"/>
        <rFont val="Calibri"/>
      </rPr>
      <t xml:space="preserve">Данилова Олеся Евгеньевна </t>
    </r>
    <r>
      <rPr>
        <sz val="11"/>
        <color theme="1"/>
        <rFont val="Calibri"/>
      </rPr>
      <t xml:space="preserve">- к.м.н., 
      врач-гематолог, зав. отделением гематологии и химиотерапии  №2, доцент кафедры госпитальной терапии с курсом трансфузиологии СамГМУ                                                      </t>
    </r>
    <r>
      <rPr>
        <b/>
        <sz val="11"/>
        <color theme="1"/>
        <rFont val="Calibri"/>
      </rPr>
      <t xml:space="preserve"> Хайретдинов Р.К. - </t>
    </r>
    <r>
      <rPr>
        <sz val="11"/>
        <color theme="1"/>
        <rFont val="Calibri"/>
      </rPr>
      <t xml:space="preserve">врач-гематолог,  к.м.н. доцент кафедры госпитальной терапии с курсами поликлиникой терапии и трансфузиологии СамГМУ   </t>
    </r>
  </si>
  <si>
    <t xml:space="preserve">1. Анемии при беременности                                 2. многоликая гипохромная анемия. </t>
  </si>
  <si>
    <t>стол</t>
  </si>
  <si>
    <t>Скопин</t>
  </si>
  <si>
    <t>нет (вацап)</t>
  </si>
  <si>
    <t>Гедеон</t>
  </si>
  <si>
    <t xml:space="preserve">Александр Пантелеев                     7 917 822 71 88 </t>
  </si>
  <si>
    <t xml:space="preserve">
a.panteleev@g-richter.ru</t>
  </si>
  <si>
    <t>Сальвус</t>
  </si>
  <si>
    <t>n.soina@diamed-farma.com</t>
  </si>
  <si>
    <t>Сотекс</t>
  </si>
  <si>
    <t>Светлана Беляева                                                   7 926 525 9449</t>
  </si>
  <si>
    <t>m_tatarnikova@sotex.ru                       m_tatarnikova@sotex.ru</t>
  </si>
  <si>
    <t>Моснейро</t>
  </si>
  <si>
    <t>cd@mosnerv.ru</t>
  </si>
  <si>
    <t>355 000</t>
  </si>
  <si>
    <t>3 мин</t>
  </si>
  <si>
    <t>ООО "Фактор-Мед Продакшн"</t>
  </si>
  <si>
    <t>Наталья                                            7 925 173 7169</t>
  </si>
  <si>
    <t>info@faktor.ru (для Ковалевой Натальи)</t>
  </si>
  <si>
    <t>ООО «ЛАСА ЛАБОРАТОРИОС»</t>
  </si>
  <si>
    <t>Сергей Переседов                     7 927 263-78-31</t>
  </si>
  <si>
    <t>pfo_1@lasalaboratorios.com</t>
  </si>
  <si>
    <t>Катин Алексей Александрович</t>
  </si>
  <si>
    <t>Современные подходы в лечении хронического алкоголизма</t>
  </si>
  <si>
    <t>ЛАСА</t>
  </si>
  <si>
    <t>4,10 мин</t>
  </si>
  <si>
    <t>Фактор-мед</t>
  </si>
  <si>
    <t>АО "Р-фарм"</t>
  </si>
  <si>
    <t>240.000</t>
  </si>
  <si>
    <t>Е Чеснокова</t>
  </si>
  <si>
    <t>1. Дупляков ДВ                                                 2. Васильева Мария Станиславовна</t>
  </si>
  <si>
    <t>2. 89879166964</t>
  </si>
  <si>
    <t>1. Проблема идиопатического рецидирующего перикардита в практике кардиолога. Диагностика, лечение.                                                                               2. Идиопатический рецидивирующий перикардит. Клинический случай</t>
  </si>
  <si>
    <t>Секция "Инновационные технологии в клинической диагностике"</t>
  </si>
  <si>
    <t>Целевая аудитория ВО
рентгенология
ультразвуковая диагностика</t>
  </si>
  <si>
    <t>Секция "Инновационные технологии в сестринской практике"</t>
  </si>
  <si>
    <t>Кредитов: 4                                                                                                                                                 
  Целевая аудитория ВО:    организация здравоохранения и общественное здоровье
сестринское дело
управление сестринской деятельностью</t>
  </si>
  <si>
    <t>Секция "Инновационные технологии в реабилитации"</t>
  </si>
  <si>
    <t>Кредитов: 5      Целевая аудитория ВО
гериатрия
лечебная физкультура и спортивная медицина
Лечебное дело
неврология
физиотерапия
физическая и реабилитационная медицина</t>
  </si>
  <si>
    <t>Секция "Инновационные технологии в лечении сердечно-сосудистых заболеваний"</t>
  </si>
  <si>
    <t>Кредитов: 5   Целевая аудитория ВО
детская кардиология
кардиология
Лечебное дело
общая врачебная практика (семейная медицина)
терапия</t>
  </si>
  <si>
    <t>28.05 - 30.05.2025</t>
  </si>
  <si>
    <t>Всероссийский медицинский форум «Жигулевская долина – 2025» (28.05-30.05)</t>
  </si>
  <si>
    <t>Интернология 2025: проблемы и решения</t>
  </si>
  <si>
    <t>Аудитория с трансляцией</t>
  </si>
  <si>
    <t>Паранина Е.В. 
Лебедев П.А.</t>
  </si>
  <si>
    <t>Гастроэнтерология, общая врачебная практика, терапия, кардиология, лечебное дело, нефрология, ревматология, функциональная диагностика</t>
  </si>
  <si>
    <t>"Холидей Холл", г. Самара, ул. А. Толстого, 99</t>
  </si>
  <si>
    <t>Труханова И.Г.</t>
  </si>
  <si>
    <t>Анестезиология-реанимация, скорая медицинская помощь, медицина катастроф, кардиология, неврология, хирургия</t>
  </si>
  <si>
    <t>Современные представления о влиянии микробиоты на состояние здоровья кожи</t>
  </si>
  <si>
    <t>Дерматовенерология, Медицинская микробиология, косметология</t>
  </si>
  <si>
    <t>Актуальные вопросы медицинской психологии в профилактике нарушений психического здоровья населения</t>
  </si>
  <si>
    <t>Ковшова О.С., 
Романов Д.В., 
Захарова Е.В.</t>
  </si>
  <si>
    <t>Медицинская / клиническая психология, психиатрия, наркология, психотерапия, неврология, кардиология, гериатрия, физическая и реабилитационная медицина</t>
  </si>
  <si>
    <t>Палевская С.А. 
Орлов А.Е.
Кшнякин П.А.</t>
  </si>
  <si>
    <t>Организация здравоохранения и общественное здоровье</t>
  </si>
  <si>
    <t>г Самара, Мичурина, 23 а
ВК Экспо-Волга</t>
  </si>
  <si>
    <t>Актуальные аспекты эндокринологии и гериатрии</t>
  </si>
  <si>
    <t>Булгакова С.В.</t>
  </si>
  <si>
    <t>Эндокринология, терапия, ОВП, гериатрия, дерматовенерология, онкология, офтальмология, травматология и ортопедия, гастроэнтерология, физиотерапия</t>
  </si>
  <si>
    <t>Инновации в медицине для здоровья, развития и благополучия детей</t>
  </si>
  <si>
    <t>Мигачева Н.Б.</t>
  </si>
  <si>
    <t>Корымасов Е.А.</t>
  </si>
  <si>
    <t>Хирургия, сердечно-сосудистая хирургия; торакальная хирургия, эндоскопия</t>
  </si>
  <si>
    <t>Колсанова А.В.</t>
  </si>
  <si>
    <t>Инновации в онкологии</t>
  </si>
  <si>
    <t>Каганов О.И.</t>
  </si>
  <si>
    <t>Онкология, гематология, акушерство и гинекология, дерматовененрология, хирургия, общая врачебная практика, рентгенология, радиология, рентгенэндоваскулярная диагностика и лечение, эндоскопия, детская онкология, детская онкология-гематология, организация здравоохранения и общественное здоровье</t>
  </si>
  <si>
    <t>Актуальные вопросы урологии</t>
  </si>
  <si>
    <t>Низамова Р.С.</t>
  </si>
  <si>
    <t>Урология, общая врачебная практика, терапия, детская хирургия</t>
  </si>
  <si>
    <t>IT-медицина: теоретические и практические аспекты</t>
  </si>
  <si>
    <t>Гаранин А.А.
Бородулина Е.А.</t>
  </si>
  <si>
    <t>Общая врачебная практика, терапия, кардиология, пульмонология, нефрология, гастроэнтерология, ревматология, гематология, лечебное дело, функциональная диагностика</t>
  </si>
  <si>
    <t>Качество и безопасность сестринской практики</t>
  </si>
  <si>
    <t xml:space="preserve">Карасева Л.А. 
</t>
  </si>
  <si>
    <t>Общественное здравоохранение, управление сестринской деятельностью, организация сестринского дела, сестринское дело (ВСО), акушерское дело, лечебное дело, сестринское дело, лабораторная диагностика, медико-профилактическое дело, операционное дело, скорая и неотложная помощь, анестезиология и реаниматология, сестринское дело в педиатрии, общая практика</t>
  </si>
  <si>
    <t>АО "Акрихин</t>
  </si>
  <si>
    <t>Гунбин Юрий                      7 (917) 620 16 50</t>
  </si>
  <si>
    <t>y.gunbin@akrikhin.ru</t>
  </si>
  <si>
    <t>1. Золотовская                                                                                                                  2. Кузьмин В. П.</t>
  </si>
  <si>
    <t>1. Артериальная гипертензия: эффективность лекарственного средства согласно инструкции                                                                                                                                                                                                 2.Алгоритм назначений  ПОАК с учетом клинических ситуаций</t>
  </si>
  <si>
    <t>Озон</t>
  </si>
  <si>
    <t>Сазонов Глеб 89277626855</t>
  </si>
  <si>
    <t xml:space="preserve">g.g.sazonov@ozonpharm.ru </t>
  </si>
  <si>
    <t xml:space="preserve">Благодарева Любовь Александровна </t>
  </si>
  <si>
    <t>7 937 997-40-73</t>
  </si>
  <si>
    <t>dr.blagodareva@yandex.ru</t>
  </si>
  <si>
    <t>Многоликая астения у коморбидного пациента</t>
  </si>
  <si>
    <t>ООО "НПФ" Материа Медика Холдинг"</t>
  </si>
  <si>
    <t>babordinaen@medpred.materiamedica.ru</t>
  </si>
  <si>
    <t>Золотовская Ирина Александровна –  д.м.н.,доцент кафедры госпитальной терапии с курсами поликлинической теапии и транфузиологии ФГБОУ ВО СамГМУ МР,главный специалист по терапии МЗ СО по г.Самара, заведующий кафедрой научных и инновационных технологий в здравоохранении , СамГМУ г.Самара</t>
  </si>
  <si>
    <t>Инновации и технологии, улучшающие функцию головного мозга</t>
  </si>
  <si>
    <t>Участие препарата Проспекта в лечении астении и когнитивных нарушений головного мозга, пути диагностирования и ведения пациента</t>
  </si>
  <si>
    <t>ОТСфарм</t>
  </si>
  <si>
    <t>Оксана 8987 169 54 56</t>
  </si>
  <si>
    <t>onkirilyuk@otcpharm.ru</t>
  </si>
  <si>
    <t>Паранина Е.В., к.м.н., доцент кафедры терапии ИПО с курсом функциональной диагностики СамГМУ</t>
  </si>
  <si>
    <t>Терапия ОРВИ и гриппа: объединяя клиническое мышление и клинические рекомендации.</t>
  </si>
  <si>
    <t>Разбор клинических случаев, как определить и  найти верное решение в лечении пациентов.</t>
  </si>
  <si>
    <t>почта</t>
  </si>
  <si>
    <t>почта лектора</t>
  </si>
  <si>
    <t>тема</t>
  </si>
  <si>
    <t>аннотация</t>
  </si>
  <si>
    <t>АО «Санофи Россия»</t>
  </si>
  <si>
    <t>2 д, 40 мин Главный партнёр</t>
  </si>
  <si>
    <t>Мясищева Ульяна Владимировна 89171107855</t>
  </si>
  <si>
    <t xml:space="preserve">ulyana.myasishcheva@sanofi.com </t>
  </si>
  <si>
    <t xml:space="preserve">1. Дупляков Дмитрий Викторович, - профессор, д.м.н., заведующий кафедрой пропедевтической терапии СамГМУ, главный внештатный кардиолог МЗ Самарской области.
2. Дуплякова Полина Дмитриевна - врач кардиолог-липидолог ГБУЗ СОККД им. В.П. Полякова.
</t>
  </si>
  <si>
    <t>duplyakov@yahoo.com</t>
  </si>
  <si>
    <t>1. Действуй раньше, снижай больше - интенсификация липидснижающей терапии после ОКС                                                                                                                                               2. Обзор на 360:  гиполипидемическая терапия у пациентов очень высокого СС риска</t>
  </si>
  <si>
    <t>Основная цель доклада - ознакомить врачей с особенностями применения препаратов из группы ингибиторов PCSK9: определение соответствующих профилей пациента, место препаратов в алгоритме лечения дислипидемии, сложных вопросов обеспечения и маршрутизации таких пациентов</t>
  </si>
  <si>
    <t>ООО "Тева</t>
  </si>
  <si>
    <t>1 д, 20 минут</t>
  </si>
  <si>
    <t>olga.german@teva.ru</t>
  </si>
  <si>
    <t>Ефремова Е.В., Д.м.н., доцент. Профессор кафедры терапии и профессиональных болезней ФГБОУ ВО «Ульяновский государственный университет.</t>
  </si>
  <si>
    <t>15.03.2025 на такси   приезжает ~в 9:00, уезжает из ХолидейХолла ~в 18:00</t>
  </si>
  <si>
    <t>Коморбидный пациент: учесть риски и улучшить сердечно-сосудистый прогноз</t>
  </si>
  <si>
    <t xml:space="preserve">ООО "ЭГИС-РУС" </t>
  </si>
  <si>
    <t>Ильинская Наталья 8-919-816-34-13</t>
  </si>
  <si>
    <r>
      <rPr>
        <u/>
        <sz val="11"/>
        <color rgb="FF1155CC"/>
        <rFont val="Arial"/>
      </rPr>
      <t>natalia.lomteva@egis.ru</t>
    </r>
    <r>
      <rPr>
        <u/>
        <sz val="11"/>
        <color rgb="FF0563C1"/>
        <rFont val="Calibri, sans-serif"/>
      </rPr>
      <t xml:space="preserve"> </t>
    </r>
  </si>
  <si>
    <t>1. Кузьмин Владимир Петрович, Заведующий отделением СООКД, кандидат медицинских наук, врач высшей квалификационной категории.                                                                 2. Ежов</t>
  </si>
  <si>
    <t>Ежов в 19.00 такси на ж/д вокзал</t>
  </si>
  <si>
    <t>1. Траектория лечения дислипидемии с акцентом на комбинированную терапию</t>
  </si>
  <si>
    <t>ООО «Эбботт Лэбораториз»</t>
  </si>
  <si>
    <t>2 симпозиума по 60 мин, ген. спонсор</t>
  </si>
  <si>
    <t>Елена Симановская 7 929 550-46-50</t>
  </si>
  <si>
    <r>
      <rPr>
        <u/>
        <sz val="11"/>
        <color rgb="FF1155CC"/>
        <rFont val="Arial"/>
      </rPr>
      <t>yana.gubernatorova@abbott.com</t>
    </r>
    <r>
      <rPr>
        <u/>
        <sz val="11"/>
        <color rgb="FF0563C1"/>
        <rFont val="Calibri, sans-serif"/>
      </rPr>
      <t xml:space="preserve"> kseniya.guseva@abbott.com elena.simanovskaya@abbott.com</t>
    </r>
  </si>
  <si>
    <r>
      <rPr>
        <b/>
        <sz val="10"/>
        <color rgb="FF000000"/>
        <rFont val="Calibri, sans-serif"/>
      </rPr>
      <t xml:space="preserve">Модератор: Дупляков Дмитрий Викторович (Самара) </t>
    </r>
    <r>
      <rPr>
        <sz val="10"/>
        <color rgb="FF000000"/>
        <rFont val="Calibri, sans-serif"/>
      </rPr>
      <t xml:space="preserve">д.м.н., профессор, заместитель главного врача СОККД, председатель Самарского отделения Российского кардиологического общества, главный внештатный специалист кардиолог министерства здравоохранения Самарской области, г. Самара очное
</t>
    </r>
    <r>
      <rPr>
        <b/>
        <sz val="10"/>
        <color rgb="FF000000"/>
        <rFont val="Calibri, sans-serif"/>
      </rPr>
      <t>Бубнова Марина Геннадьевна (Москва)</t>
    </r>
    <r>
      <rPr>
        <sz val="10"/>
        <color rgb="FF000000"/>
        <rFont val="Calibri, sans-serif"/>
      </rPr>
      <t>, д.м.н., профессор, руководитель отдела реабилитации и вторичной профилактики сердечно-сосудистых заболеваний ФГБУ “НМИЦ терапии и профилактической медицины” МЗ РФ, вице-президент  Общероссийской общественной организации «Российское общество кардиосоматической реабилитации и вторичной профилактики»,  член президиума НОА.</t>
    </r>
    <r>
      <rPr>
        <sz val="10"/>
        <color rgb="FFFF0000"/>
        <rFont val="Calibri, sans-serif"/>
      </rPr>
      <t xml:space="preserve"> Онлайн</t>
    </r>
    <r>
      <rPr>
        <sz val="10"/>
        <color rgb="FF000000"/>
        <rFont val="Calibri, sans-serif"/>
      </rPr>
      <t xml:space="preserve"> 
</t>
    </r>
    <r>
      <rPr>
        <b/>
        <sz val="10"/>
        <color rgb="FF000000"/>
        <rFont val="Calibri, sans-serif"/>
      </rPr>
      <t>Гуревич Виктор Савельевич</t>
    </r>
    <r>
      <rPr>
        <sz val="10"/>
        <color rgb="FF000000"/>
        <rFont val="Calibri, sans-serif"/>
      </rPr>
      <t xml:space="preserve">- Заведующий отделом атеросклероза Научно-клинического и образовательного центра «Кардиология» медицинского факультета СПбГУ, профессор кафедры госпитальной терапии СЗГМУ им. И.И. Мечникова, руководитель Центра атеросклероза и нарушений липидного обмена СЗОНКЦ им. Л.Г. Соколова, вице-президент Национального Общества по изучению Атеросклероза </t>
    </r>
    <r>
      <rPr>
        <b/>
        <sz val="10"/>
        <color rgb="FF000000"/>
        <rFont val="Calibri, sans-serif"/>
      </rPr>
      <t>очное</t>
    </r>
    <r>
      <rPr>
        <sz val="10"/>
        <color rgb="FF000000"/>
        <rFont val="Calibri, sans-serif"/>
      </rPr>
      <t xml:space="preserve">
</t>
    </r>
    <r>
      <rPr>
        <b/>
        <sz val="10"/>
        <color rgb="FF000000"/>
        <rFont val="Calibri, sans-serif"/>
      </rPr>
      <t>Качковский Михаил Аркадьевич(</t>
    </r>
    <r>
      <rPr>
        <sz val="10"/>
        <color rgb="FF000000"/>
        <rFont val="Calibri, sans-serif"/>
      </rPr>
      <t xml:space="preserve">Самара), д.м.н., профессор, Медицинский университет «Реавиз». Многопрофильная клиника РЕАВИЗ очное
</t>
    </r>
    <r>
      <rPr>
        <b/>
        <sz val="10"/>
        <color rgb="FF000000"/>
        <rFont val="Calibri, sans-serif"/>
      </rPr>
      <t>Сергиенко Игорь Владимирович (Москва),</t>
    </r>
    <r>
      <rPr>
        <sz val="10"/>
        <color rgb="FF000000"/>
        <rFont val="Calibri, sans-serif"/>
      </rPr>
      <t xml:space="preserve"> д.м.н., профессор, руководитель Лаборатории фенотипов атеросклероза, главный научный сотрудник ФГБУ “НМИЦ кардиологии им. Акад. Е.И. Чазова” МЗ РФ, директор НОА</t>
    </r>
    <r>
      <rPr>
        <b/>
        <sz val="10"/>
        <color rgb="FF000000"/>
        <rFont val="Calibri, sans-serif"/>
      </rPr>
      <t xml:space="preserve"> </t>
    </r>
    <r>
      <rPr>
        <b/>
        <sz val="10"/>
        <color rgb="FFFF0000"/>
        <rFont val="Calibri, sans-serif"/>
      </rPr>
      <t>онлайн</t>
    </r>
    <r>
      <rPr>
        <sz val="10"/>
        <color rgb="FF000000"/>
        <rFont val="Calibri, sans-serif"/>
      </rPr>
      <t xml:space="preserve">
</t>
    </r>
    <r>
      <rPr>
        <b/>
        <sz val="10"/>
        <color rgb="FF000000"/>
        <rFont val="Calibri, sans-serif"/>
      </rPr>
      <t>Ежов Марат Владиславович(Москва)</t>
    </r>
    <r>
      <rPr>
        <sz val="10"/>
        <color rgb="FF000000"/>
        <rFont val="Calibri, sans-serif"/>
      </rPr>
      <t xml:space="preserve"> —  д.м.н., профессор лаборатории нарушений липидного обмена НИИ клинической кардиологии им. А. Л. Мясникова ФГБУ «НМИЦ Кардиологии им. ак. Е.И.Чазова» Минздрава России </t>
    </r>
    <r>
      <rPr>
        <b/>
        <sz val="10"/>
        <color rgb="FF000000"/>
        <rFont val="Calibri, sans-serif"/>
      </rPr>
      <t>очное</t>
    </r>
    <r>
      <rPr>
        <sz val="10"/>
        <color rgb="FF000000"/>
        <rFont val="Calibri, sans-serif"/>
      </rPr>
      <t xml:space="preserve">
</t>
    </r>
  </si>
  <si>
    <t>Гуревич вылетает 15.03 в 18:30, такси в ХХ в 14:30</t>
  </si>
  <si>
    <t xml:space="preserve">89031492253-Сергиенко            89037522186-Бубнова </t>
  </si>
  <si>
    <t>igorcardio@mail.ru                       MBubnova@gnicpm.ru</t>
  </si>
  <si>
    <r>
      <rPr>
        <b/>
        <sz val="10"/>
        <color rgb="FF000000"/>
        <rFont val="Calibri, sans-serif"/>
      </rPr>
      <t xml:space="preserve">Симпозиум №1 </t>
    </r>
    <r>
      <rPr>
        <sz val="10"/>
        <color rgb="FF000000"/>
        <rFont val="Calibri, sans-serif"/>
      </rPr>
      <t xml:space="preserve">
Триглицерид-богатые частицы в лицах. </t>
    </r>
    <r>
      <rPr>
        <b/>
        <sz val="10"/>
        <color rgb="FF000000"/>
        <rFont val="Calibri, sans-serif"/>
      </rPr>
      <t xml:space="preserve">Часть 1. </t>
    </r>
    <r>
      <rPr>
        <sz val="10"/>
        <color rgb="FF000000"/>
        <rFont val="Calibri, sans-serif"/>
      </rPr>
      <t xml:space="preserve">
5минут’ Приветственное слово Дупляков Д.В.
20минут’ ГТГ и ишемическая болезнь сердца 
Бубнова М.Г., Онлайн
20 минут’ “Место гиполипидемической терапии в профилактике ишемического инсульта”
Гуревич В.С. д.м.н., 
20минут ’ Гипертриглицеридемия  в развитии заболеваний ЖКТ. Ее коррекция.
Качковский М.А. 
5минут’ Дискуссия экспертов
Триглицерид-богатые частицы в лицах. </t>
    </r>
    <r>
      <rPr>
        <b/>
        <sz val="10"/>
        <color rgb="FF000000"/>
        <rFont val="Calibri, sans-serif"/>
      </rPr>
      <t>Часть 2</t>
    </r>
    <r>
      <rPr>
        <sz val="10"/>
        <color rgb="FF000000"/>
        <rFont val="Calibri, sans-serif"/>
      </rPr>
      <t xml:space="preserve">
5минут’ Приветственное слово Сергиенко И.В.
30минут ’харн ГТГ и саый диабет. Что мишень для терапии?
Сергиенко И.В. ,
30минут ’ Как помочь пациенту с ГТГ? 
Ежов М.В. 
5’ Дискуссия экспертов 
</t>
    </r>
  </si>
  <si>
    <t>Главный партнер</t>
  </si>
  <si>
    <t xml:space="preserve">e.timoshina@akrikhin.ru    y.gunbin@akrikhin.ru </t>
  </si>
  <si>
    <r>
      <rPr>
        <sz val="11"/>
        <color rgb="FF000000"/>
        <rFont val="Calibri, sans-serif"/>
      </rPr>
      <t xml:space="preserve">1. Дупляков Д.В. д.м.н., профессор, заведующий кафедрой пропедевтики, терапии и кардиологии Самарского медицинского университета, зам.главного врача по медицинской части Самарского областного кардиологического диспансера, главный внештатный кардиолог Самарской области, вице-президент РКО
2. Мензоров М.В. д.м.н., профессор кафедры терапии и проф.болезней УлГУ, руководитель Ульяновского регионального отделения РКО </t>
    </r>
    <r>
      <rPr>
        <b/>
        <sz val="11"/>
        <color rgb="FF000000"/>
        <rFont val="Calibri, sans-serif"/>
      </rPr>
      <t>ОЧНО</t>
    </r>
    <r>
      <rPr>
        <sz val="11"/>
        <color rgb="FF000000"/>
        <rFont val="Calibri, sans-serif"/>
      </rPr>
      <t xml:space="preserve">
</t>
    </r>
  </si>
  <si>
    <t>Мензоров сам на машине уедет сразу после конференции</t>
  </si>
  <si>
    <r>
      <rPr>
        <sz val="11"/>
        <color rgb="FF000000"/>
        <rFont val="Calibri, sans-serif"/>
      </rPr>
      <t xml:space="preserve">1. Эзетимиб – важный элемент для достижения целевого уровня ХС ЛНП.                            </t>
    </r>
    <r>
      <rPr>
        <sz val="11"/>
        <color rgb="FF00FF00"/>
        <rFont val="Calibri, sans-serif"/>
      </rPr>
      <t>2</t>
    </r>
    <r>
      <rPr>
        <sz val="11"/>
        <color rgb="FF000000"/>
        <rFont val="Calibri, sans-serif"/>
      </rPr>
      <t>.Артериальная гипертония 2025: с чего начинать и что достигать. В фокусе критерии качества</t>
    </r>
  </si>
  <si>
    <t>АО Нижфарм</t>
  </si>
  <si>
    <t>Макарова Мария 89171053997</t>
  </si>
  <si>
    <r>
      <rPr>
        <u/>
        <sz val="11"/>
        <color rgb="FF1155CC"/>
        <rFont val="Calibri, sans-serif"/>
      </rPr>
      <t>mariia.makarova@nizhpharm.ru</t>
    </r>
  </si>
  <si>
    <t>1. Дупляков ДВ                                                                                                                                               2.Манцагова СА</t>
  </si>
  <si>
    <t xml:space="preserve">1. Секреты высокой приверженности к долгосрочному лечению артериальной гипертензии                                                                    2.Пиоглитазон: от плейотропных эффектов к органопротекции и снижению риска сердечно- сосудистых осложнений </t>
  </si>
  <si>
    <t xml:space="preserve">1.  лечение СД 2 типа у пациентов с АГ, препарат Инкресинк, его уникальность комбинации
2.  Эдарби и Эдарби Кло плейотропные эффекты и максимальная эффективность в достижении целей терапии пациентов с  АГ
</t>
  </si>
  <si>
    <t>ООО "Юнифарм</t>
  </si>
  <si>
    <t>1 д, 20 мин</t>
  </si>
  <si>
    <t>Наталия Белянина 7 (987) 938-94-17</t>
  </si>
  <si>
    <t>natalia.belyanina@unipharm.ru</t>
  </si>
  <si>
    <t xml:space="preserve">Дуплякова Полина Дмитриевна 
Врач кардиолог липидного центра ГБУЗ Самарской областного кардиологического диспансера им. В. П. Полякова
</t>
  </si>
  <si>
    <t>7 927 269 77 21</t>
  </si>
  <si>
    <t>polina_duplyakova@yahoo.com</t>
  </si>
  <si>
    <t>Подходы к липидснижающей терапии: фокус на комбинации</t>
  </si>
  <si>
    <t>Освещение современных подходов к липидснижающей терапии, показания к комбинированной. Алгоритм подбора и выбора терапии для пациентов ВР и ОВР для достижения целевых показателей ХС ЛНП, преимущества Зенона. Данные реальной практики. Новые клинические рекомендации МЗ РФ.</t>
  </si>
  <si>
    <t xml:space="preserve">ООО "Новартис Фарма" </t>
  </si>
  <si>
    <t>Виктория Фрид</t>
  </si>
  <si>
    <t>Viktoria.frid@novartis.com</t>
  </si>
  <si>
    <t xml:space="preserve">1. Кузьмин Владимир Петрович (Заведующий отделением, кандидат медицинских наук, врач высшей квалификационной категории)
2. Дуплякова Полина Дмитриевна (врач кардиолог консультативно-реабилитационного отделения СОККД)
</t>
  </si>
  <si>
    <t xml:space="preserve">Алиева А.С. (С.-Петербург) </t>
  </si>
  <si>
    <t>asiiat.alieva.s@gmail.com</t>
  </si>
  <si>
    <t xml:space="preserve">Гурциев Т.М. (Москва)   </t>
  </si>
  <si>
    <t>timurgurt@gmail.com</t>
  </si>
  <si>
    <t xml:space="preserve">Тамаева Барият Мурадовна (Москва) </t>
  </si>
  <si>
    <t>7(963)3752112</t>
  </si>
  <si>
    <t>tamaevabariat@gmail.com</t>
  </si>
  <si>
    <t xml:space="preserve">Курочкина Н.С. (Москва)  </t>
  </si>
  <si>
    <t xml:space="preserve"> nataliakurochkina@inbox.ru</t>
  </si>
  <si>
    <t>Казань-Кострома-ВАЦАП 11.12.2024.)</t>
  </si>
  <si>
    <t>лого есть</t>
  </si>
  <si>
    <t>без лого</t>
  </si>
  <si>
    <t xml:space="preserve">Орлов Андрей Евгеньевич </t>
  </si>
  <si>
    <t xml:space="preserve">Колсанов Александр Владимирович </t>
  </si>
  <si>
    <t xml:space="preserve">Ежов Марат Владиславович </t>
  </si>
  <si>
    <t xml:space="preserve">Давыдкин Игорь Леонидович </t>
  </si>
  <si>
    <t xml:space="preserve">Дупляков Дмитрий Викторович </t>
  </si>
  <si>
    <t>Гуревич Виктор Савельевич</t>
  </si>
  <si>
    <t>Качковский Михаил Аркадьевич</t>
  </si>
  <si>
    <t>Васильева Мария Станиславовна</t>
  </si>
  <si>
    <t xml:space="preserve">Ковальская Анна Николаевна </t>
  </si>
  <si>
    <t>Дуплякова Полина Дмитриевна</t>
  </si>
  <si>
    <t xml:space="preserve">Ли А.Д. </t>
  </si>
  <si>
    <t>Шацкая Полина Романовна</t>
  </si>
  <si>
    <t>Саламов Георгий Владимирович</t>
  </si>
  <si>
    <t>Костырин Евгений Юрьевич</t>
  </si>
  <si>
    <t>Кузнецова Карина Владиславовна</t>
  </si>
  <si>
    <t xml:space="preserve">Бикбаева Гузель Рунаровна </t>
  </si>
  <si>
    <t xml:space="preserve">Манцагова Светлана Александровна </t>
  </si>
  <si>
    <t>Ефремова Елена Владимировна</t>
  </si>
  <si>
    <t>Кузьмин Владимир Петрович</t>
  </si>
  <si>
    <t>Мензоров Максим Витальевич</t>
  </si>
  <si>
    <t>Гусинин Сергей Егорович</t>
  </si>
  <si>
    <t>100 000</t>
  </si>
  <si>
    <t>Бионорика</t>
  </si>
  <si>
    <t>nataliya.valeeva@bionorica.ru</t>
  </si>
  <si>
    <t>Косяков, Дрынов</t>
  </si>
  <si>
    <t>Др. Реддис</t>
  </si>
  <si>
    <t>8960 454 23 21</t>
  </si>
  <si>
    <t>aleksandra.minina1@drreddys.com</t>
  </si>
  <si>
    <t>Овчинников Андрей Юрьевич</t>
  </si>
  <si>
    <t>8 903 1202 8 01</t>
  </si>
  <si>
    <t>Аллергический ринит- заболевание, которое можно и нужно контролировать!</t>
  </si>
  <si>
    <t>Тева</t>
  </si>
  <si>
    <t xml:space="preserve">olga.german@teva.ru            Lyudmila.Bobrova@teva.ru,  </t>
  </si>
  <si>
    <t>Гамова Инна Валериевна , доцент, заведующая кафедрой клинической иммунологии и аллергологии ФГБОУ ВО Саратовской ГМУ им. В.И. Разумовского Минздрава России.</t>
  </si>
  <si>
    <t xml:space="preserve"> innapris@yandex.ru</t>
  </si>
  <si>
    <t>Шаг вперед. Новые возможности для лечения аллергического ринита.</t>
  </si>
  <si>
    <t>В докладе будут затронута тема этиологии, диагностики и современных подходов  лечения аллергического ринита.</t>
  </si>
  <si>
    <t>Сотекс  e_metelkina@sotex.ru</t>
  </si>
  <si>
    <t>Фармстандарт</t>
  </si>
  <si>
    <t>Тимофеев Артём Дмитриевич   8 (987) 975-890-21</t>
  </si>
  <si>
    <t>omsorokina@pharmstd.ru                     adtimofeev@pharmstd.ru</t>
  </si>
  <si>
    <t>Владимирова Татьяна Юльевна</t>
  </si>
  <si>
    <t>Некоторые аспекты клинических рекомендаций в оториноларингологии 2025</t>
  </si>
  <si>
    <t>В докладе будет отражены изменения в профильных клинических рекомендациях в новых редакциях. А также будут продемонстрированы возможности импортзамещения при реализации новых клинически рекомендаций</t>
  </si>
  <si>
    <t>АО «Нижфарм»</t>
  </si>
  <si>
    <t>Синотина Ирина                    8927 9086531</t>
  </si>
  <si>
    <t>Irina.sinotina@nizhpharm.ru</t>
  </si>
  <si>
    <t>Управление артериальным давлением при сахарном диабете: обзор актуальных клинических рекомендаций</t>
  </si>
  <si>
    <t>Показать важность достижения целевых цифр АД для пациентов с СД2 для увеличения продолжительности жизни, согласно клинических рекомендаций</t>
  </si>
  <si>
    <t>n.savelyeva@g-richter.ru</t>
  </si>
  <si>
    <t>Лебедев П.А., д.м.н., профессор, заведующий кафедрой терапии с курсом функциональной диагностики ИПО ФГБОУ ВО СамГМУ</t>
  </si>
  <si>
    <t>Современные технологии вторичной профилактики сердечно-сосудистых заболеваний</t>
  </si>
  <si>
    <t>АО "Акрихин"</t>
  </si>
  <si>
    <t>Кузьмин В. П.</t>
  </si>
  <si>
    <t xml:space="preserve">Современная траектория лечения дислипидемий </t>
  </si>
  <si>
    <t>Пик=фарма</t>
  </si>
  <si>
    <t>ahtemirova_e@pikfarma.ru</t>
  </si>
  <si>
    <t>Кардиоцеребральный синдром в условиях реальной клинической практики</t>
  </si>
  <si>
    <t>3 д</t>
  </si>
  <si>
    <t xml:space="preserve">Колесова Татьяна Александровна
К.м.н., ассистент кафедры терапии с курсом функциональной диагностики ИПО СамГМУ, заведующая отделением гастроэнтерологии ГБУЗ «СОКБ им. В.Д. Середавина,  главный внештатный специалист гастроэнтеролог МЗ Самарской области.
</t>
  </si>
  <si>
    <t>Хронический панкреатит: современные подходы к диагностике и лечению</t>
  </si>
  <si>
    <t xml:space="preserve">Паранина Елена Владимировна 
К.м.н., доцент кафедры терапии с курсом функциональной диагностики ФГБОУ ВО СамГМУ.
</t>
  </si>
  <si>
    <t>Гастрит и нарушение моторики: как вернуть баланс?</t>
  </si>
  <si>
    <t xml:space="preserve">Трибунская Светлана Александровна
Врач гастроэнтеролог высшей категории «Клинической больницы «РЖД-Медицина» города Самара», главный внештатный гастроэнтеролог Куйбышевской дирекции Здравоохранения ОАО РЖД
</t>
  </si>
  <si>
    <t>Роль спазмолитиков при хроническом холецистите и функциональных заболеваниях билиарного тракта</t>
  </si>
  <si>
    <t>поставить доклад в программе ближе к 13:00!</t>
  </si>
  <si>
    <t>АО "Санофи Россия"</t>
  </si>
  <si>
    <t>А Хазеева</t>
  </si>
  <si>
    <t>alfiya.khazeeva@sanofi.com</t>
  </si>
  <si>
    <t>1. Вопросы профилактики коклюша и менингококковой инфекции у детей дошкольного и школьного возраста – лектор уточняется
2. Расширение возможностей вакцинопрофлактики против МИ в РФ , подходы к вакцинации во всех возрастах – лектор уточняется</t>
  </si>
  <si>
    <t>сноска/да</t>
  </si>
  <si>
    <t>А</t>
  </si>
  <si>
    <t>Замбон</t>
  </si>
  <si>
    <t>daria.lipatkina@zambongroup.com</t>
  </si>
  <si>
    <t>Безен</t>
  </si>
  <si>
    <t>ezavialkina@besins-healthcare.com</t>
  </si>
  <si>
    <t>Иннотек</t>
  </si>
  <si>
    <t>Evgenia.MARININA@innothera.com</t>
  </si>
  <si>
    <t>ООО "Оптисалт"</t>
  </si>
  <si>
    <t>anantru@mail.ru             d-grin93@mail.ru</t>
  </si>
  <si>
    <t>Наука</t>
  </si>
  <si>
    <t>gbuh@naykamed.ru,  productmanager@naykamed.ru</t>
  </si>
  <si>
    <t>Промомед</t>
  </si>
  <si>
    <t>nzhivelyuk@promo-med.ru</t>
  </si>
  <si>
    <t xml:space="preserve"> </t>
  </si>
  <si>
    <t>6 столов</t>
  </si>
  <si>
    <t>Целевая аудитория ВО
акушерство и гинекология
клиническая лабораторная диагностика
Лечебное дело
медицинская микробиология
нефрология
общая врачебная практика (семейная медицина)
урология</t>
  </si>
  <si>
    <t>1 д 20 мин</t>
  </si>
  <si>
    <t>Скуратова Мария Алексеевна</t>
  </si>
  <si>
    <t>Skuratova_m@mail.ru</t>
  </si>
  <si>
    <t xml:space="preserve">        В фокусе пациент с АГ и ХБП: время принятия решений     </t>
  </si>
  <si>
    <t>Показать важность достижения целевых цифр АД для пациентов с АГ и ХБП для увеличения продолжительности жизни, согласно клинических рекомендаций</t>
  </si>
  <si>
    <t xml:space="preserve">natalia.lomteva@egis.ru       Natalia.Ilinskaya@egis.ru                Natalia.Shaykenova@egis.ru </t>
  </si>
  <si>
    <t>Золотовская И.А.</t>
  </si>
  <si>
    <t>Технологии снижения популяционных рисков тромбозов</t>
  </si>
  <si>
    <t>Золотовская И. А</t>
  </si>
  <si>
    <t>Современная терапия хронической сердечной недостаточности: фокус на фиброз</t>
  </si>
  <si>
    <t>2  д</t>
  </si>
  <si>
    <t xml:space="preserve">1. Губарева Ирина Валерьевна ,д.м.н., заведующая кафедрой  внутренних болезней ФГБОУ ВО СамГМУ, доцент.                                                                                                      2. Паранина Елена Владимировна 
К.м.н., доцент кафедры терапии с курсом функциональной диагностики ФГБОУ ВО СамГМУ.
</t>
  </si>
  <si>
    <t xml:space="preserve">1. Хронические заболевания печени и кардиоваскулярные риски. Есть ли связь?                     2.  H.pylori от и до </t>
  </si>
  <si>
    <t>Акрихин</t>
  </si>
  <si>
    <t xml:space="preserve">Зиганшина Валерия    7 (916) 950-83-68
 </t>
  </si>
  <si>
    <t>Повереннова И.Е.</t>
  </si>
  <si>
    <t>Предварительно: неспецифическая боль в спине</t>
  </si>
  <si>
    <t>Ольга Ткачева   7 9879-81-45-37</t>
  </si>
  <si>
    <t xml:space="preserve">Курапов Михаил Александрович </t>
  </si>
  <si>
    <t>Рациональная обезболивающая терапия.Noli nocere!</t>
  </si>
  <si>
    <t>Курапов просит по возможности поставить его лекцию на 11:00 так как надо потом уезжать в ко командировку.</t>
  </si>
  <si>
    <t>АЗ</t>
  </si>
  <si>
    <t>без выставки</t>
  </si>
  <si>
    <t>Ольга Куркина          7 963 117-31-43</t>
  </si>
  <si>
    <t>Olga.kurkina1@astrazeneca.com</t>
  </si>
  <si>
    <t>Романова Татьяна Валентиновна</t>
  </si>
  <si>
    <t>Транстиретиновая амилоидная полинейропатия</t>
  </si>
  <si>
    <t>ООО «Орней»</t>
  </si>
  <si>
    <t>1д</t>
  </si>
  <si>
    <t xml:space="preserve">Раиля Шакурова   8-960-824-12-06      </t>
  </si>
  <si>
    <t>railiyshakurova@yandex.ru</t>
  </si>
  <si>
    <t>Калинин Владимир Анатольевич, Директор, д.м.н., Доцент</t>
  </si>
  <si>
    <t>8-927-705-87-94</t>
  </si>
  <si>
    <t>Стратегии управления течением нейродегенеративных процессов</t>
  </si>
  <si>
    <t>Цитиколин,, препарат Роноцит. Улучшает когнитивные функции и аффективную сферу, тормозит апоптоз.</t>
  </si>
  <si>
    <t>сноска\НЕТ</t>
  </si>
  <si>
    <t>Векторфарм</t>
  </si>
  <si>
    <t>Виктор Рузаев  8-927-203-17-48</t>
  </si>
  <si>
    <t>ruzaev_v@vektorpharm.ru</t>
  </si>
  <si>
    <t>Якунина Альбина Викторовна- к.м.н., доцент кафедры неврологии и нейрохирургии ФГБОУ ВО СамГМУ Минздрава России</t>
  </si>
  <si>
    <t>Старение мозга: патогенетические механизмы, фенотипы, профилактика</t>
  </si>
  <si>
    <t>80 000   ГМ</t>
  </si>
  <si>
    <t>АО «Фарм-Синтез»</t>
  </si>
  <si>
    <t>О. Данилова 89270258055</t>
  </si>
  <si>
    <t xml:space="preserve">odanilova@pharm-sintez.ru             oxdanilova@mail.ru     </t>
  </si>
  <si>
    <t>Булгакова Светлана Викторовна – д.м.н., зав. кафедрой эндокринологии и гериатрии ФГБОУ ВО СамГМУ Минздрава России, главный внештатный специалист гериатр Министерства Здравоохранения Самарской области</t>
  </si>
  <si>
    <t>Новые возможности терапии цереброваскулярных заболеваний</t>
  </si>
  <si>
    <t>В докладе будут представлены современные подходы к терапии пациентов с  цереброваскулярными заболеваниями.</t>
  </si>
  <si>
    <t>Сан-фарма</t>
  </si>
  <si>
    <t xml:space="preserve">Мокшанкина Светлана Анатольевна 89171400933 89171020806  </t>
  </si>
  <si>
    <t>svetlanasamara63@gmail.com</t>
  </si>
  <si>
    <t>Якунина Альбина Викторовна, г. Самара: невролог, эпилептолог,  кандидат наук</t>
  </si>
  <si>
    <t>Клинические и правовые аспекты использования вальпроевой кислоты</t>
  </si>
  <si>
    <t>Учитывая необходимость быстрого достижения эффективной/целевой дозы ПЭП вследствие повторных/некупирующихся/тяжелых эпилептических приступов, в качестве безальтернативного ПЭП в данных клинических условиях рекомендуется/назначена ВК в суточной дозе</t>
  </si>
  <si>
    <t>Людмила Шурыгина</t>
  </si>
  <si>
    <t xml:space="preserve"> ludashu@mail.ru                     Kiyamutdinova@drreddys.com     </t>
  </si>
  <si>
    <r>
      <rPr>
        <sz val="11"/>
        <color rgb="FF000000"/>
        <rFont val="Calibri, sans-serif"/>
      </rPr>
      <t xml:space="preserve">1. Золотовская </t>
    </r>
    <r>
      <rPr>
        <sz val="11"/>
        <color rgb="FFFF0000"/>
        <rFont val="Calibri, sans-serif"/>
      </rPr>
      <t xml:space="preserve"> (поставить в начале  </t>
    </r>
    <r>
      <rPr>
        <sz val="11"/>
        <color rgb="FF000000"/>
        <rFont val="Calibri, sans-serif"/>
      </rPr>
      <t xml:space="preserve">                                                                                         2.Локштанова Татьяна Марковна - к.м.н., врач-невролог высшей квалификационной категории, Заслуженный врач РФ, г. Самара </t>
    </r>
  </si>
  <si>
    <t xml:space="preserve">1. Технологии оказания помощи коморбидному пациенту с болевым синдромом                                       2.Боль: начало и конец дезадаптации? </t>
  </si>
  <si>
    <t>Локштанова поставить её доклад либо в 10 или в  14, т.к потом она уедет на приём.</t>
  </si>
  <si>
    <t>Инфомед</t>
  </si>
  <si>
    <t>marketing@infomed.com.ru</t>
  </si>
  <si>
    <t>Северная звезда</t>
  </si>
  <si>
    <t>sanli@bk.ru</t>
  </si>
  <si>
    <t>Нейроиконика</t>
  </si>
  <si>
    <t>neiroiconica@ya.ru</t>
  </si>
  <si>
    <t>ООО «Нейроассистивные технологии»</t>
  </si>
  <si>
    <t>Конышев Владимир Анатольевич 7 916 155 3648</t>
  </si>
  <si>
    <t>в ТЕЛЕГЕ</t>
  </si>
  <si>
    <t>8 столов + 6 столов = 14 столов+2 для реги</t>
  </si>
  <si>
    <t>МКС</t>
  </si>
  <si>
    <t>pvalia@mks.ru</t>
  </si>
  <si>
    <t>дать большой стол</t>
  </si>
  <si>
    <t>МКС Таганрог</t>
  </si>
  <si>
    <t>Миобриз</t>
  </si>
  <si>
    <t>kso@istok-audio.info</t>
  </si>
  <si>
    <t xml:space="preserve">Кредитов: 3                                                                                        Целевая аудитория ВО
Лечебное дело
неврология
нейрохирургия
общая врачебная практика (семейная медицина)
терапия
физическая и реабилитационная медицина  </t>
  </si>
  <si>
    <r>
      <rPr>
        <sz val="11"/>
        <color theme="1"/>
        <rFont val="Calibri"/>
      </rPr>
      <t xml:space="preserve">Уровни участия
</t>
    </r>
    <r>
      <rPr>
        <b/>
        <sz val="11"/>
        <color rgb="FF666666"/>
        <rFont val="Calibri"/>
      </rPr>
      <t>Серебряный спонсор</t>
    </r>
    <r>
      <rPr>
        <sz val="11"/>
        <color rgb="FF666666"/>
        <rFont val="Calibri"/>
      </rPr>
      <t xml:space="preserve">
★ Логотип в программе и на официальном сайте конференции
★ Возможность установить один выставочный стенд в зоне экспозиции
★ Упоминание компании в списке спонсоров на мероприятии
Стоимость — 100 000 руб.</t>
    </r>
    <r>
      <rPr>
        <sz val="11"/>
        <color theme="1"/>
        <rFont val="Calibri"/>
      </rPr>
      <t xml:space="preserve">
</t>
    </r>
    <r>
      <rPr>
        <b/>
        <sz val="11"/>
        <color rgb="FFFF9900"/>
        <rFont val="Calibri"/>
      </rPr>
      <t>Золотой спонсор</t>
    </r>
    <r>
      <rPr>
        <sz val="11"/>
        <color rgb="FFFF9900"/>
        <rFont val="Calibri"/>
      </rPr>
      <t xml:space="preserve">
★ Логотип обычного размера в цифровых и печатных материалах, включая программы, буклеты и
баннеры
★ Приоритетное место для выставочного стенда в зоне экспозиции
★ Возможность выступить с приветственным словом (до 5 минут) на открытии
★ Упоминание в рекламных публикациях конференции
Стоимость — 150 000 руб.</t>
    </r>
    <r>
      <rPr>
        <sz val="11"/>
        <color theme="1"/>
        <rFont val="Calibri"/>
      </rPr>
      <t xml:space="preserve">
</t>
    </r>
    <r>
      <rPr>
        <b/>
        <sz val="11"/>
        <color rgb="FFFF00FF"/>
        <rFont val="Calibri"/>
      </rPr>
      <t>Платиновый спонсор</t>
    </r>
    <r>
      <rPr>
        <sz val="11"/>
        <color rgb="FFFF00FF"/>
        <rFont val="Calibri"/>
      </rPr>
      <t xml:space="preserve">
★ Размещение крупного логотипа на главной странице сайта конференции, а также во всех
материалах, включая презентации, экраны и основные баннеры
★ Эксклюзивное размещение выставочного стенда в ключевой зоне мероприятия
★ Возможность провести отдельный доклад длительностью до 15 минут
★ Возможность провести воркшоп (30–60 минут) в течении второго дня
★ Специальное упоминание компании в анонсах и пресс-релизах
★ Участие в качестве почётного гостя и предоставление рекламных материалов всем участникам
(например, в составе подарочных наборов)
Стоимость — 200 000 руб.</t>
    </r>
    <r>
      <rPr>
        <sz val="11"/>
        <color theme="1"/>
        <rFont val="Calibri"/>
      </rPr>
      <t xml:space="preserve">
По вопросам спонсорской поддержки:
● info@bcisamara.org
● +79171620301 (Захаров Александр Владимирович)</t>
    </r>
  </si>
  <si>
    <t>Атриум</t>
  </si>
  <si>
    <t>без лого!</t>
  </si>
  <si>
    <t>alla.fokina@nestle.ru</t>
  </si>
  <si>
    <t>Ершов Дмитрий Сергеевич, к.м.н, доцент кафедры травматологии ,ортопедии и военно- полевой хирургии РНИМУ им.Н И.Пирогова,врач травматолог- ортопед ГКБ 1 им Н.И.Пирогова .</t>
  </si>
  <si>
    <t>jalex1963@mail.ru</t>
  </si>
  <si>
    <t>Случаи травмы позвоночника на работе. Что важно знать пациентам и врачам</t>
  </si>
  <si>
    <t>galina.elhimova@heel.com</t>
  </si>
  <si>
    <t>Литвинов Сергей Александрович</t>
  </si>
  <si>
    <t>Обозянских Роман Игоревич  8-905-982-60-43</t>
  </si>
  <si>
    <t>obozyanskikh.ri@ten-print.ru</t>
  </si>
  <si>
    <t>Русфик</t>
  </si>
  <si>
    <t>Ирина Паша 8-917 102 2070</t>
  </si>
  <si>
    <t>ekarielj@yandex.ru</t>
  </si>
  <si>
    <t>Рыжук Артем Георгиевич</t>
  </si>
  <si>
    <t>профилактика послеоперационного рубцово-спаечного перидурита</t>
  </si>
  <si>
    <t>Система+</t>
  </si>
  <si>
    <t>Альфия Джарар +7 927 727-04-45</t>
  </si>
  <si>
    <t>A.dzharar@sistema.plus</t>
  </si>
  <si>
    <t>симпозиум 60 минут</t>
  </si>
  <si>
    <t xml:space="preserve">ekaterina.dzhura@abbott.com      irina.chvirova@abbott.com         igor.spiridonov@abbott.com </t>
  </si>
  <si>
    <t>1. Ляпина Ирина Николаевна                                                                      2. Кашталап Василий Васильевич                               3. Полина Дмитриевна Дуплякова  </t>
  </si>
  <si>
    <r>
      <rPr>
        <sz val="10"/>
        <color rgb="FF000000"/>
        <rFont val="Calibri, sans-serif"/>
      </rPr>
      <t xml:space="preserve">Продолжительность симпозиума: 60 минут.  
Тренды персонализированной терапии в контроле факторов риска ССЗ  
Председатель: Дупляков Д.В.  
</t>
    </r>
    <r>
      <rPr>
        <sz val="10"/>
        <color rgb="FF0000FF"/>
        <rFont val="Calibri, sans-serif"/>
      </rPr>
      <t xml:space="preserve">1. Артериальная гипертензия под контролем: персонализированная терапия у пациентов с метаболическими нарушениями и в менопаузальный период 15 минут
</t>
    </r>
    <r>
      <rPr>
        <b/>
        <sz val="10"/>
        <color rgb="FF0000FF"/>
        <rFont val="Calibri, sans-serif"/>
      </rPr>
      <t>Ляпина Ирина Николаевна </t>
    </r>
    <r>
      <rPr>
        <sz val="10"/>
        <color rgb="FF000000"/>
        <rFont val="Calibri, sans-serif"/>
      </rPr>
      <t xml:space="preserve">
 2. </t>
    </r>
    <r>
      <rPr>
        <sz val="10"/>
        <color rgb="FFFF00FF"/>
        <rFont val="Calibri, sans-serif"/>
      </rPr>
      <t xml:space="preserve">Гипетриглицеридемия - недооцененная проблема липидологии 15 минут
</t>
    </r>
    <r>
      <rPr>
        <sz val="10"/>
        <color rgb="FF000000"/>
        <rFont val="Calibri, sans-serif"/>
      </rPr>
      <t xml:space="preserve">
</t>
    </r>
    <r>
      <rPr>
        <sz val="10"/>
        <color rgb="FFFF0000"/>
        <rFont val="Calibri, sans-serif"/>
      </rPr>
      <t xml:space="preserve">3. Примеры успешных инициатив по контролю ГТГ   </t>
    </r>
    <r>
      <rPr>
        <b/>
        <sz val="10"/>
        <color rgb="FFFF0000"/>
        <rFont val="Calibri, sans-serif"/>
      </rPr>
      <t>15 минут</t>
    </r>
    <r>
      <rPr>
        <sz val="10"/>
        <color rgb="FFFF0000"/>
        <rFont val="Calibri, sans-serif"/>
      </rPr>
      <t xml:space="preserve">
</t>
    </r>
    <r>
      <rPr>
        <b/>
        <sz val="10"/>
        <color rgb="FFFF0000"/>
        <rFont val="Calibri, sans-serif"/>
      </rPr>
      <t>Полина Дмитриевна Дуплякова   </t>
    </r>
    <r>
      <rPr>
        <sz val="10"/>
        <color rgb="FFFF0000"/>
        <rFont val="Calibri, sans-serif"/>
      </rPr>
      <t> </t>
    </r>
    <r>
      <rPr>
        <sz val="10"/>
        <color rgb="FF000000"/>
        <rFont val="Calibri, sans-serif"/>
      </rPr>
      <t xml:space="preserve">
15 минут сессия вопросов и ответов</t>
    </r>
  </si>
  <si>
    <t xml:space="preserve">симпозиум 60 минут </t>
  </si>
  <si>
    <t>mariia.makarova@nizhpharm.ru</t>
  </si>
  <si>
    <r>
      <rPr>
        <sz val="11"/>
        <color rgb="FF000000"/>
        <rFont val="Calibri, sans-serif"/>
      </rPr>
      <t>1. Дупляков Дмитрий Викторович     Тема уточняется                                                                                                                                                                                          2. Субботин Александр Константинович – ассистент кафедры внутренних болезней Института клинической медицины, врач-кардиолог кардиологического отделения ФБУЗ ПОМЦ ФМБА России. </t>
    </r>
    <r>
      <rPr>
        <b/>
        <sz val="11"/>
        <color rgb="FF000000"/>
        <rFont val="Calibri, sans-serif"/>
      </rPr>
      <t>г.Нижний Новгород</t>
    </r>
    <r>
      <rPr>
        <sz val="11"/>
        <color rgb="FF000000"/>
        <rFont val="Calibri, sans-serif"/>
      </rPr>
      <t xml:space="preserve">
Тема: «Современные возможности лечения артериальной гипертензии в реальной клинической практике. АГ у пациентов с системным воспалением».                                                                                                                                                                  3. Кочергина Анастасия Михайловна - Доктор медицинских наук, кардиолог клиники АвеМедико.</t>
    </r>
    <r>
      <rPr>
        <b/>
        <sz val="11"/>
        <color rgb="FF000000"/>
        <rFont val="Calibri, sans-serif"/>
      </rPr>
      <t xml:space="preserve"> г.Кемерово</t>
    </r>
    <r>
      <rPr>
        <sz val="11"/>
        <color rgb="FF000000"/>
        <rFont val="Calibri, sans-serif"/>
      </rPr>
      <t xml:space="preserve">
Тема: «Эффективный контроль артериального давления с применением азилсартана медоксомила у пациентов с СД2 и ИБС».              </t>
    </r>
  </si>
  <si>
    <t>2 д 40 мин</t>
  </si>
  <si>
    <t>ulyana.myasishcheva@sanofi.com</t>
  </si>
  <si>
    <t>Дупляков Д.В.                ДУплякова П.Д.</t>
  </si>
  <si>
    <t>Сервье</t>
  </si>
  <si>
    <t xml:space="preserve">natalia.galkina@servier.com        elena.nazarevskaya@servier.com </t>
  </si>
  <si>
    <t>Ротарь О. П.,                                        Мокеев А.Г.,                                                    Дупляков Д.В.</t>
  </si>
  <si>
    <r>
      <rPr>
        <b/>
        <sz val="11"/>
        <color rgb="FF000000"/>
        <rFont val="Calibri, sans-serif"/>
      </rPr>
      <t>Управление сердечно-сосудистыми рисками: чек-лист по клиническим рекомендациям 2024</t>
    </r>
    <r>
      <rPr>
        <sz val="11"/>
        <color rgb="FF000000"/>
        <rFont val="Calibri, sans-serif"/>
      </rPr>
      <t xml:space="preserve">
1. “Пошаговая терапия АГ в соответствии с новыми рекомендациями” </t>
    </r>
    <r>
      <rPr>
        <b/>
        <sz val="11"/>
        <color rgb="FF000000"/>
        <rFont val="Calibri, sans-serif"/>
      </rPr>
      <t>Ротарь О.П.</t>
    </r>
    <r>
      <rPr>
        <sz val="11"/>
        <color rgb="FF000000"/>
        <rFont val="Calibri, sans-serif"/>
      </rPr>
      <t xml:space="preserve"> – д.м.н, заведующая НИЛ эпидемиологии неинфекционных заболеваний ФГБУ “НМИЦ им. В.А. Алмазова” Минздрава России
2.«Оптимизация лечения АГ: взгляд нового поколения».</t>
    </r>
    <r>
      <rPr>
        <b/>
        <sz val="11"/>
        <color rgb="FF000000"/>
        <rFont val="Calibri, sans-serif"/>
      </rPr>
      <t xml:space="preserve"> Мокеев А.Г. </t>
    </r>
    <r>
      <rPr>
        <sz val="11"/>
        <color rgb="FF000000"/>
        <rFont val="Calibri, sans-serif"/>
      </rPr>
      <t xml:space="preserve">- к.м.н. доцент, главный врач  лечебно-диагностического комплекса  «МЕДГАРД»
3. "ИБС и дислипидемия: что за скобками?" </t>
    </r>
    <r>
      <rPr>
        <b/>
        <sz val="11"/>
        <color rgb="FF000000"/>
        <rFont val="Calibri, sans-serif"/>
      </rPr>
      <t>Дупляков Д.В</t>
    </r>
    <r>
      <rPr>
        <sz val="11"/>
        <color rgb="FF000000"/>
        <rFont val="Calibri, sans-serif"/>
      </rPr>
      <t>. – д.м.н, профессор, заведующий кафедрой Пропедевтической терапии с курсом кардиологии ФГБОУ ВО СамГМУ Минздрава России, главный внештатный специалист Министерства ЗО Самарской области, вице-президент РКО</t>
    </r>
  </si>
  <si>
    <t>30 мая в первой половине дня. Это связано с занятостью одного из лекторов – Мокеева А.Г.</t>
  </si>
  <si>
    <t>Промомед  А 198000</t>
  </si>
  <si>
    <t>nmamaeva@promomed.pro</t>
  </si>
  <si>
    <t>Куракина Елена Анатольевна, кардиолог, кмн, главный внештатный специалист областного Минздрава по амбулаторно-поликлинической помощи. Заведующая консультативно-диагностическим отделением СОККД.</t>
  </si>
  <si>
    <t>8 927 205 4024</t>
  </si>
  <si>
    <t>ea.kurakina@yandex.ru</t>
  </si>
  <si>
    <t>Коррекция факторов риска или продление здоровой жизни: фокус на семаглутид.</t>
  </si>
  <si>
    <t xml:space="preserve">Влияние  семаглутида на  течение сердечно-сосудистых заболеваний у пациентов очень выского риска с избыточной массой тела </t>
  </si>
  <si>
    <t>Байер</t>
  </si>
  <si>
    <t>maxim.kolchin@bayer.com</t>
  </si>
  <si>
    <t>Валиева Зарина Солтановна</t>
  </si>
  <si>
    <t>Неоперабельные пациенты с ХТЛГ: современный подход к лечению</t>
  </si>
  <si>
    <t>симпозиум 90 мин</t>
  </si>
  <si>
    <t>Timur.khakimov@astrazeneca.com</t>
  </si>
  <si>
    <t>молодые кардиологи 4 чел куратор Дуплч</t>
  </si>
  <si>
    <t>g.g.sazonov@ozonpharm.ru</t>
  </si>
  <si>
    <t>Рябов Алексей Евгеньевич</t>
  </si>
  <si>
    <t>НОАК не только при фибрилляции предсердий и ТЭЛА. Весь спектр применения ривароксабана</t>
  </si>
  <si>
    <t xml:space="preserve"> в сетку на 31.05. Лектор попросил из-за работы.</t>
  </si>
  <si>
    <t xml:space="preserve"> 1 день Кредитов: 6</t>
  </si>
  <si>
    <t>2 день Кредитов: 6</t>
  </si>
  <si>
    <t>Целевая аудитория 
анестезиология-реаниматология
кардиология
Лечебное дело
неврология
общая врачебная практика (семейная медицина)
педиатрия
рентгенэндоваскулярные диагностика и лечение
сердечно-сосудистая хирургия
терапия
ультразвуковая диагностика
функциональная диагностика</t>
  </si>
  <si>
    <t>Целевая аудитория
анестезиология-реаниматология
кардиология
Лечебное дело
неврология
общая врачебная практика (семейная медицина)
педиатрия
рентгенэндоваскулярные диагностика и лечение
сердечно-сосудистая хирургия
терапия
ультразвуковая диагностика
функциональная диагностика</t>
  </si>
  <si>
    <t>1. Бейджи - 260 шт. * 25=6500 + верстка 2350 =8850
2. Ланьярды - 225 шт. * 55=12375
3. Программы многостраничные - 50 шт.*240=12000
Итого 33 225 р.</t>
  </si>
  <si>
    <t>Прошу Вас подтвердить бронь за СамГМУ:
28.05.2025 — ББЗ+
29.05.2025 — ББЗ+Самара
30.05.2025 — ББЗ+МБЗ
31.05.2025 — ББЗ+МБЗ</t>
  </si>
  <si>
    <t>Бронирование номеров по специальным тарифам осуществляется по кодовому слову *СамГМУ. КардиоФорум* через отдел бронирования по письму/сообщению:
e-mal - hh@holidayhall.ru
тел. - 8 846 372 70 00 (Business Whats'App, именно писать, а не звонить) 
График работы отдела бронирования:
понедельник - пятница 08:00 - 20:00
В период новогодних праздников:
31.12 - 10.00-15.00
02.01 - 10.00-17.00
04.01 - 10.00-17.00
Тарифы: 
Стандарт одноместный - 9 500 руб/сутки 
Люкс одноместный - 20 000 руб/сутки
В стоимость проживания входит: НДС 0%, завтрак, посещение СПА-зоны, Wi-Fi.
❗️ *Гарантированное* бронирование по спец. тарифу возможно до 01.04.2025 года.</t>
  </si>
  <si>
    <t>остались 4 стандарта под СамГМУ</t>
  </si>
  <si>
    <t>1 д 40 минут</t>
  </si>
  <si>
    <t>Кузьмин В.П.</t>
  </si>
  <si>
    <t>Гендерные особенности течения артериальной гипертензии в различные периоды жизни женщины: дифференциальная диагностика, современные тренды в лечении</t>
  </si>
  <si>
    <t>30 мин</t>
  </si>
  <si>
    <t>Юлия Каск</t>
  </si>
  <si>
    <t>Комплексный подход к лечению пациента с депрессией и соматической патологией</t>
  </si>
  <si>
    <t>Феварин</t>
  </si>
  <si>
    <t>yuliya.kask@abbott.com</t>
  </si>
  <si>
    <t>Гипертриглицеридемия в развитии заболеваний ЖКТ. Её коррекция</t>
  </si>
  <si>
    <t>ФЕВРАЛЬ</t>
  </si>
  <si>
    <t>Наименование</t>
  </si>
  <si>
    <t>Формат</t>
  </si>
  <si>
    <t>ФИО модератора</t>
  </si>
  <si>
    <t>Целевая аудитория</t>
  </si>
  <si>
    <t>Место проведения</t>
  </si>
  <si>
    <t>XIV Международная конференция «Междисциплинарные аспекты ультразвуковой диагностики в помощь практикующему врачу. Ультразвуковая пренатальная диагностика»</t>
  </si>
  <si>
    <t>аудитория с трансляцией</t>
  </si>
  <si>
    <t>Балтер Р.Б.</t>
  </si>
  <si>
    <t>УЗД</t>
  </si>
  <si>
    <t>Гагарина, 18</t>
  </si>
  <si>
    <t xml:space="preserve">проектно- аналитическая сессия
«Артериальная гипертензия: 
траектория взаимодействия врача и пациента»
</t>
  </si>
  <si>
    <t xml:space="preserve">аудитория </t>
  </si>
  <si>
    <t>Кардиология, терапия, ОВП, неврология, нефрология</t>
  </si>
  <si>
    <t>Школа молодого врача</t>
  </si>
  <si>
    <t>Терапия, общая врачебная практика, кардиология, пульмонология, неврология, гериатрия, ревматология, гастроэнтерология, инфекционные болезни, хирургия, урология, офтальмология</t>
  </si>
  <si>
    <t>Отрадный</t>
  </si>
  <si>
    <t>16.02 – 20.02.2026</t>
  </si>
  <si>
    <t>60 Образовательная неделя</t>
  </si>
  <si>
    <t>Актуальные вопросы эндокринологии и гериатрии</t>
  </si>
  <si>
    <t>С.В.Булгакова</t>
  </si>
  <si>
    <t>Гериатрия, эндокринология, детская эндокринология, терапия, кардиология, неврология, ОВП</t>
  </si>
  <si>
    <t xml:space="preserve">Гагарина, 18
</t>
  </si>
  <si>
    <t>Актуальные вопросы хирургии</t>
  </si>
  <si>
    <t>Е.А. Корымасов</t>
  </si>
  <si>
    <t>Актуальные вопросы акушерства и гинекологии</t>
  </si>
  <si>
    <t>Н.В.Спиридонова</t>
  </si>
  <si>
    <t>Акушерство и гинекология</t>
  </si>
  <si>
    <t>Методы диагностики и лечения кожных заболеваний</t>
  </si>
  <si>
    <t>Арсеньева А.А.</t>
  </si>
  <si>
    <t>Дерматовенерология, косметология</t>
  </si>
  <si>
    <t>Актуальные вопросы инфектологии и эпидемиологии</t>
  </si>
  <si>
    <t xml:space="preserve">Константинов Д.Ю.
Попова Л.Л.
</t>
  </si>
  <si>
    <t>Аллергология и иммунология; бактериология; вирусология; инфекционные болезни; Лечебное дело; Медико-профилактическое дело; общая врачебная практика (семейная медицина); оториноларингология; педиатрия; пульмонология; терапия; фтизиатрия; эпидемиология</t>
  </si>
  <si>
    <t>Неотложные состояния в офтальмологии</t>
  </si>
  <si>
    <t>Золотарев А.В.</t>
  </si>
  <si>
    <t>Офтальмология</t>
  </si>
  <si>
    <t>Актуальные вопросы педиатрии</t>
  </si>
  <si>
    <t>Мигачева Н.Б.
Короткова Н.Н.</t>
  </si>
  <si>
    <t>Педиатрия, неонатология</t>
  </si>
  <si>
    <t>Итоги работы противотуберкулезной службы Самарской области в 2025 г, задачи на 2026 г..</t>
  </si>
  <si>
    <t>Бородулина Е.А. 
Барышникова Л.А.
Чепурнов И.Н.</t>
  </si>
  <si>
    <t>Бактериология, Вирусология, Инфекционные болезни, Клиническая лабораторная диагностика, Лечебное дело, медико-профилактическое дело, Общая врачебная практика (ОВП), Педиатрия, Терапия, Пульмонология, Фтизиатрия, Эпидемиология</t>
  </si>
  <si>
    <t>Современная лабораторная диагностика: концепции и практики</t>
  </si>
  <si>
    <t>Гусякова О.А.</t>
  </si>
  <si>
    <t>Клиническая лабораторная диагностика</t>
  </si>
  <si>
    <t>Актуальные вопросы медицинской реабилитации</t>
  </si>
  <si>
    <t>А.А. Шишкина</t>
  </si>
  <si>
    <t>Физическая и реабилитационная медицина, физиотерапия, лечебная физкультура и спортивная медицина, рефлексотерапия, мануальная терапия, неврология, травматология и ортопедия, кардиология, клиническая психология</t>
  </si>
  <si>
    <t>Актуальные вопросы диагностики и лечения в гематологии</t>
  </si>
  <si>
    <t>И.Л.Давыдкин</t>
  </si>
  <si>
    <t>Гематология, онкология, клиническая фармакология, трансфузиология</t>
  </si>
  <si>
    <t>Неотложная кардиология в условиях скорой помощи</t>
  </si>
  <si>
    <t>И.Г.Труханова</t>
  </si>
  <si>
    <t>Скорая медицинская помощь, кардиология, терапия, общая врачебная практика</t>
  </si>
  <si>
    <t xml:space="preserve">Проектно- аналитическая сессия
«Гастроэнтерология: траектория взаимодействия врача и пациента»
</t>
  </si>
  <si>
    <t xml:space="preserve">Аудитория </t>
  </si>
  <si>
    <t>Гастроэнтерология,терапия, ОВП, неврология,диетология, эндокринология, онкология</t>
  </si>
  <si>
    <t>г. Тольятти</t>
  </si>
  <si>
    <t>МАРТ</t>
  </si>
  <si>
    <t>Фельдшерский коллоквиум</t>
  </si>
  <si>
    <t>аудитория</t>
  </si>
  <si>
    <t>фельдшеры</t>
  </si>
  <si>
    <t xml:space="preserve"> научно-практическая конференция, посвященная Всемирному Дню Почек- 2026  «Кардио- рено- метаболический синдром: ранее выявление - залог здоровья!»</t>
  </si>
  <si>
    <t xml:space="preserve">  Аудитория с трансляцией  </t>
  </si>
  <si>
    <t>Рогозина Л.А.</t>
  </si>
  <si>
    <t>Нефрология, терапия, ОВП, кардиология</t>
  </si>
  <si>
    <t>Всероссийская научно-практическая конференция, посвященная Всемирному Дню Почек- 2026  «Здоровые почки для всех- заботясь о детях, защищаем будущее планеты!»</t>
  </si>
  <si>
    <t>Седашкина О.А.
Мазур Л.И.</t>
  </si>
  <si>
    <t>Педиатрия, нефрология</t>
  </si>
  <si>
    <t xml:space="preserve">
3-я научно-практическая конференция "АтероСамара" (совместно с НОА)        </t>
  </si>
  <si>
    <t xml:space="preserve"> Дупляков Д.В</t>
  </si>
  <si>
    <t xml:space="preserve"> Кардилогия, терапия, ОВП, эндокринология, неврология   </t>
  </si>
  <si>
    <t>Золотовская И.А. , 
Фатенков О.В.</t>
  </si>
  <si>
    <t>ул. Ташкентская, 159, ГБУЗ «СОКБ имени В.Д. Середавина»</t>
  </si>
  <si>
    <t>2 Региональный форум с международным участием «Оториноларингология: наука, наставничество, инновации»</t>
  </si>
  <si>
    <t>Владимирова Т.Ю.</t>
  </si>
  <si>
    <t>Оториноларингология, терапия, ОВП, лечебное дело, инфекционные болезни, сурдология-оториноларингология</t>
  </si>
  <si>
    <t>АПРЕЛЬ</t>
  </si>
  <si>
    <t>04-05.04</t>
  </si>
  <si>
    <t>Остеопатия</t>
  </si>
  <si>
    <t>г.Сызрань</t>
  </si>
  <si>
    <t>Всероссийская научно-практическая конференция «Менеджмент в деятельности руководителя службы»</t>
  </si>
  <si>
    <t>Карасева Л.А.
Бурлова Н.Г.</t>
  </si>
  <si>
    <t>Форум
 "Наука и инновации в неврологии"
 (весенняя сессия)</t>
  </si>
  <si>
    <t>Неврология, терапия, общая врачебная практика (семейная медицина), нейрохирургия, кардиология, лечебная физкультура и спортивная медицина, физическая и реабилитационная медицина</t>
  </si>
  <si>
    <t>Гагарина, 18, актовый зал</t>
  </si>
  <si>
    <t>А и Г, урологи, микробиология</t>
  </si>
  <si>
    <t>Колсанова А.В.               Кондратенко О.В.</t>
  </si>
  <si>
    <t>А и Г, урология, микробиология</t>
  </si>
  <si>
    <t>23 Апрель</t>
  </si>
  <si>
    <t>Всероссийская конференция Союза педиатров России "Актуальные вопросы вакцинопрофилактики детей: взгляд педиатра и инфекциониста"</t>
  </si>
  <si>
    <t>Борисова О.В. 
Мазур Л.И.</t>
  </si>
  <si>
    <t>Педиатрия, неонатология, инфекционные болезни, медико-профилактическое дело, ОВП (семейная медицина), пульмонология, оториноларингология</t>
  </si>
  <si>
    <t>МАЙ</t>
  </si>
  <si>
    <t>XV Международная конференция «Междисциплинарные аспекты ультразвуковой диагностики в помощь практикующему врачу. Ультразвуковая диагностика органов брюшной полости»</t>
  </si>
  <si>
    <t>Ультразвуковая диагностика, хирургия, эндоскопия, торакальная хирургия, онкология</t>
  </si>
  <si>
    <t>21.05.2025-22.05.2026</t>
  </si>
  <si>
    <t>9 международная конференция "BCI-Samara"</t>
  </si>
  <si>
    <t>Захаров А.В., 
Романчук Н.П.</t>
  </si>
  <si>
    <t>Неврология, нейрохирургия, лечебная физкультура и спортивная медицина, физическая и реабилитационная медицина</t>
  </si>
  <si>
    <t>27.05 - 29.05.2026</t>
  </si>
  <si>
    <t>Всероссийский медицинский форум «Жигулевская долина – 2026» (27.05-28.05)</t>
  </si>
  <si>
    <t>Интернология: проблемы и решения</t>
  </si>
  <si>
    <t xml:space="preserve">Гастроэнтерология, общая врачебная практика, терапия, кардиология, лечебное дело, клиническая фармакология, нефрология </t>
  </si>
  <si>
    <t xml:space="preserve">"Холидей Холл", г. Самара, ул. А. Толстого, 99                                                                                                                                        </t>
  </si>
  <si>
    <t>Современные технологии  в анестезиологии-реаниматологии, экстренной медицине, скорой медицинской помощи</t>
  </si>
  <si>
    <t>Анестезиология-реанимация, скорая медицинская помощь, кардиология, неврология, хирургия</t>
  </si>
  <si>
    <t>Межведомственный и междисциплинарный альянс в решении проблемы охраны репродуктивного здоровья нации</t>
  </si>
  <si>
    <t>Акушерство и гинекология, Эндокринология, гериатрия</t>
  </si>
  <si>
    <t>Дерматовенерология</t>
  </si>
  <si>
    <t>Аудитория</t>
  </si>
  <si>
    <t xml:space="preserve">Палевская С.А        </t>
  </si>
  <si>
    <t>ВЦ "Экспо-Волга", г. Самара ул. Мичурина, 23А</t>
  </si>
  <si>
    <t>Решение профессиональных задач – опыт специалистов</t>
  </si>
  <si>
    <t>Диагностика и лечение пациентов с деструктивно-дистрофическими заболеваниями конечностей и позвоночника: классические представления и инновационные решения</t>
  </si>
  <si>
    <t>Измалков С.Н.
Братийчук А.Н.</t>
  </si>
  <si>
    <t>Травматология и ортопедия, Физическая и реабилитационная медицина</t>
  </si>
  <si>
    <t>Научно-практическая конференция, посвящённая 100-летию профессора Н.С.Храппо «Интеграция и инновации в оториноларингологии»</t>
  </si>
  <si>
    <t xml:space="preserve">"Холидей Холл", г. Самара, ул. А. Толстого, 99       </t>
  </si>
  <si>
    <t>Педиатрия, неонатология, детская эндокринология, детская кардиология, аллергология и иммунология, общая врачебная практика (семейная медицина)</t>
  </si>
  <si>
    <t>Онкология, гематология, акушерство и гинекология, колопроктология, радиология</t>
  </si>
  <si>
    <t>Урология</t>
  </si>
  <si>
    <t xml:space="preserve">Колсанова А.В.
</t>
  </si>
  <si>
    <t>ИЮНЬ</t>
  </si>
  <si>
    <t>Золотовская И.А., 
Фатенков О.В.</t>
  </si>
  <si>
    <t>терапия, инфекционные болезни, гастроэнтерология, общая врачебная практика, кардиология, лечебное дело, нефрология, ревматология, пульмонология</t>
  </si>
  <si>
    <t>ИЮЛЬ</t>
  </si>
  <si>
    <t>СЕНТЯБРЬ</t>
  </si>
  <si>
    <t>10.09 -11.09.2026</t>
  </si>
  <si>
    <t>Всероссийский медицинский форум "Жигулевская долина - 2026" "3D-технологии в клинической медицине"</t>
  </si>
  <si>
    <t>Инновации в медицинской реабилитации</t>
  </si>
  <si>
    <t>Шишкина А.А.</t>
  </si>
  <si>
    <t>Физическая и реабилитационная медицина, физиотерапия, лечебная физкультура и спортивная медицина, рефлексотерапия, мануальная терапия, неврология, кардиология, травматология и ортопедия, клиническая психология</t>
  </si>
  <si>
    <t>г. Самара, ул. Гагарина, 18</t>
  </si>
  <si>
    <t>Инновации в клинической медицине</t>
  </si>
  <si>
    <t xml:space="preserve">Лебедев П.А.                           </t>
  </si>
  <si>
    <t>Терапия, Кардиология, Хирургия</t>
  </si>
  <si>
    <t>Инновации в диагностике</t>
  </si>
  <si>
    <t>Капишников А.В.</t>
  </si>
  <si>
    <t>Рентгенология, Ультразвуковая диагностика, функциональная диагностика</t>
  </si>
  <si>
    <t>Искусственный интеллект в здравоохранении, образовании и науке</t>
  </si>
  <si>
    <t>Палевская С.А.</t>
  </si>
  <si>
    <t>Инновации в сестринской практике</t>
  </si>
  <si>
    <t xml:space="preserve">Карасева Л.А. </t>
  </si>
  <si>
    <t>17-18.09.2026</t>
  </si>
  <si>
    <t>I Всероссийская школа главного врача имени В.Д. Середавина</t>
  </si>
  <si>
    <t>Богданова Ю.В.</t>
  </si>
  <si>
    <t>ОКТЯБРЬ</t>
  </si>
  <si>
    <t>05.10 – 09.10.2026</t>
  </si>
  <si>
    <t>61 Образовательная неделя</t>
  </si>
  <si>
    <t>Травматология и ортопедия</t>
  </si>
  <si>
    <t>Гагарина, 18
 Карла Маркса 165 б</t>
  </si>
  <si>
    <t>Оториноларингология</t>
  </si>
  <si>
    <t>Современный подход оказания медицинской помощи больным дерматовенерологического профиля</t>
  </si>
  <si>
    <t>7 Октябрь</t>
  </si>
  <si>
    <t>.</t>
  </si>
  <si>
    <t>Спиридонова Н.В.</t>
  </si>
  <si>
    <t>Современные лабораторные технологии: достижения и перспективы</t>
  </si>
  <si>
    <t xml:space="preserve">Гусякова О.А. </t>
  </si>
  <si>
    <t xml:space="preserve"> Клиническая лабораторная диагностика</t>
  </si>
  <si>
    <t>Офтальмологические заболевания</t>
  </si>
  <si>
    <t>А.В.Золотарев</t>
  </si>
  <si>
    <t>Актуальные вопросы профилактики, диагностики и лечения туберкулеза</t>
  </si>
  <si>
    <t>Актуальные вопросы педиатрии: от здоровья ребёнка к здоровью семьи</t>
  </si>
  <si>
    <t>Константинов Д.Ю.</t>
  </si>
  <si>
    <t>Бактериология, Вирусология, Инфекционные болезни, Лечебное дело, Общая врачебная практика (ОВП), Педиатрия, Терапия, Эпидемиология</t>
  </si>
  <si>
    <t>Современная оториноларингология</t>
  </si>
  <si>
    <t>Оториноларингология, сурдология, терапия, ОВП</t>
  </si>
  <si>
    <t>Актуальные вопросы анестезиологии-реаниматологии, скорой медицинской помощи и медицины катастроф</t>
  </si>
  <si>
    <t>Труханова И.Г., 
Гуреев А.Д</t>
  </si>
  <si>
    <t>Анестезиология и реанимация, скорая медицинская помощь, медицина катастроф, терапия, кардиология</t>
  </si>
  <si>
    <t xml:space="preserve">ТОЛЬЯТТИНСКАЯ ОСЕНЬ - 2026                                                                 </t>
  </si>
  <si>
    <t>Колесников В.В.
 Корымасов Е.А.</t>
  </si>
  <si>
    <t>Анестезиология-реанимация, хирургия, неврология, акушерство и гинекология, инфекционные болезни, кардиология, терапия, гематология, рентгенология, клиническая фармакология, КЛД, патологическая анатомия</t>
  </si>
  <si>
    <t>Г. Тольятти, б-р Здоровья, 25, ГБУЗ СО ТГКБ №5</t>
  </si>
  <si>
    <t>XVI Международная конференция «Междисциплинарные аспекты ультразвуковой диагностики в помощь практикующему врачу. УЗИ в гинекологии »</t>
  </si>
  <si>
    <t>Ультразвуковая диагностика, акушерство и гинекология, онкология</t>
  </si>
  <si>
    <t xml:space="preserve">IX Всероссийская научно-практическая конференция "Успех сестринского дела в первичной медико-санитарной помощи - инновации, помноженные на профессионализм"
</t>
  </si>
  <si>
    <t>Дзюбайло А.В., 
Пудовинникова Л.Ю.,
Карасева Л.А.</t>
  </si>
  <si>
    <t xml:space="preserve">«Школа молодого врача»  </t>
  </si>
  <si>
    <t>Золотовская И.А.
  Фатенков О.В.</t>
  </si>
  <si>
    <t>Клиники СамГМУ, пр-кт К. Маркса, 165Б</t>
  </si>
  <si>
    <t>23 Октябрь</t>
  </si>
  <si>
    <t>Золотовская И.А.
 Фатенков О.В.</t>
  </si>
  <si>
    <t>Всероссийская научно-практическая конференция с международным участием "Актуальные вопросы нефрологии в практике врача-интерниста"</t>
  </si>
  <si>
    <t>Кардиология, лечебное дело, нефрология, общая врачебная практика, терапия, урология</t>
  </si>
  <si>
    <t>Инновационные технологии в гематологии</t>
  </si>
  <si>
    <t>Давыдкин И.Л.</t>
  </si>
  <si>
    <t>Гематология, онкология, клиническая фармакология, лабораторная диагностика, кардиология, трансфузиология</t>
  </si>
  <si>
    <t>СГП №15, актовый зал</t>
  </si>
  <si>
    <t>НОЯбРЬ</t>
  </si>
  <si>
    <t>1-2 ноября</t>
  </si>
  <si>
    <t>Научно-практическая конференция с международным участием «Европейский Дeнь борьбы с Депрессией»</t>
  </si>
  <si>
    <t>Смирнова Д.А.</t>
  </si>
  <si>
    <t>Психиатрия, психиатрия-наркология, психотерапия, терапия, ОВП, клиническая психология</t>
  </si>
  <si>
    <t>Конференция, посвященная 55 летию кафедры терапевтической стоматологии</t>
  </si>
  <si>
    <t>Постников М.А.</t>
  </si>
  <si>
    <t>Стоматология общей практики, стоматология терапевтическая, стоматология ортопедическая, стоматология хирургическая, стоматология детского возраста, ортодонтия, организация здравоохранения</t>
  </si>
  <si>
    <t>5-7 ноября</t>
  </si>
  <si>
    <t>Всероссийский форум с международным участием «Стоматология XXI века»</t>
  </si>
  <si>
    <t>Попов Н.В.</t>
  </si>
  <si>
    <t>Форум
 "Наука и инновации в неврологии"
 (осенняя сессия)</t>
  </si>
  <si>
    <t xml:space="preserve">Повереннова И.Е. 
</t>
  </si>
  <si>
    <t>Неврология, терапия, общая врачебная практика (семейная медицина), нейрохирургия, кардиология, лечебная физкультура и спортивная медицина, физическая и реабилитационная медицина , анестезиология и реанимация, скорая медицинская помощь</t>
  </si>
  <si>
    <t>Школа гастроэнтеролога Самарской области (совместно с РНМОТ)</t>
  </si>
  <si>
    <t>П.А.Лебедев 
Е.В. Паранина</t>
  </si>
  <si>
    <t>Гастроэнтерология, терапия, ОВП, лечебное дело</t>
  </si>
  <si>
    <t>13-14.11.2026</t>
  </si>
  <si>
    <t>Нефрология
совместно с научным обществом нефрологов</t>
  </si>
  <si>
    <t>Нефрология, терапия, общая врачебная практика, лечебное дело, кардиология, гематология, акушерство и гинекология, ультразвуковая диагностика, онкология</t>
  </si>
  <si>
    <t>Всероссийская научно-практическая Школа передовых сестринских технологий c международным участием "Медицинские сестры в авангарде инноваций»</t>
  </si>
  <si>
    <t>Пятикоп В.М.,
Карасева Л.А</t>
  </si>
  <si>
    <t>20.ноя</t>
  </si>
  <si>
    <t>Всероссийская научно-практическая конференция "Сложные вопросы междисциплинарного взаимодействия в педиатрии"</t>
  </si>
  <si>
    <t>Педиатрия, аллергология и иммунология, гастроэнтерология, дерматовенерология, диетология, детская эндокринология, неонатология, детская кардиология</t>
  </si>
  <si>
    <t>20-я Всероссийская конференция «Управление качеством в здравоохранении» им.академика В.В.Павлова</t>
  </si>
  <si>
    <t>Палевская С.А. 
Орлов А.Е.</t>
  </si>
  <si>
    <t>Организация здравоохранения и общественное здоровье, управление сестринской деятельностью, сестринское дело (ВСО)</t>
  </si>
  <si>
    <t>26 Ноябрь</t>
  </si>
  <si>
    <t>Активное долголетие</t>
  </si>
  <si>
    <t>Эндокринология, Гериатрия, Кардиология, Неврология, Общая врачебная практика (семейная медицина), Ревматология, Терапия, Травматология и ортопедия</t>
  </si>
  <si>
    <t>ДЕКАБРЬ</t>
  </si>
  <si>
    <t>Всероссийская научно-практическая конференция 
"Эффективное управление рисками в медицинской деятельности: лучшие практики и стратегии"</t>
  </si>
  <si>
    <t>Карасева Л.А.,
Бурлова Н.Г.</t>
  </si>
  <si>
    <t>Лекционный зал №1 
пр. К. Маркса, 165Б</t>
  </si>
  <si>
    <t>Всероссийская научно-практическая конференция "Достижения и перспективы развития сестринских технологий"</t>
  </si>
  <si>
    <t>ГБУЗ «Самарский областной клинический онкологический диспансер»</t>
  </si>
  <si>
    <t>ООО «АстраЗенека Фармасьютикалз»</t>
  </si>
  <si>
    <t>60 мин</t>
  </si>
  <si>
    <t xml:space="preserve">Агафонова Анастасия Сергеевна                                         7 967 761 59 04  </t>
  </si>
  <si>
    <t>anastasiia.agafonova@astrazeneca.com</t>
  </si>
  <si>
    <t xml:space="preserve">Золотовская Ирина Александровна д.м.н.  Главный внештатный специалист Министерства здравоохранения Самарской области по терапии по г. Самара. Начальник управления научных исследований и подготовки научно-педагогических кадров СамГМУ
Кузьмин Владимир Петрович к.м.н. Доцент кафедры госпитальной терапии с курсами поликлинической терапии и трансфузиологии СамГМУ. Заведующий консультативно –реабилитационным отделением СОККД 
Ничик Татьяна Евгеньевна – к.м.н., заведующий нефрологическим отделением ГБУЗ СОКБ им. В.Д. Середавина 
</t>
  </si>
  <si>
    <t xml:space="preserve">Золотовская Ирина Александровна +7 927 768-78-94
Кузьмин Владимир Петрович +7 927 205-22-90
Сукач Галина Александровна +7 927 619-68-09
</t>
  </si>
  <si>
    <r>
      <rPr>
        <b/>
        <sz val="11"/>
        <color theme="1"/>
        <rFont val="Calibri"/>
      </rPr>
      <t>Симпозиум « Азы терапии инновационным классом иНГЛТ2»</t>
    </r>
    <r>
      <rPr>
        <sz val="11"/>
        <color theme="1"/>
        <rFont val="Calibri"/>
      </rPr>
      <t xml:space="preserve">
1. Золотовская И.А. «Эволюция иНГЛТ2: от сахароснижающей до жизнеспасающей терапии»
2. Кузьмин В.П. «Искусство врачевания ХСН: невозможно принебречь!»
3. Сукач Г.А. «Пациент с ХБП. Как не упустить время и улучшить прогноз?»
</t>
    </r>
  </si>
  <si>
    <t>Симпозиум будет посвящен основам диагностики и терапии ХСН и ХБП. Озвучены базовые исследования представителя класс иНГЛ2.</t>
  </si>
  <si>
    <t>Просьба сформировать в программе единый симпозиум компании, для более полного отражения научной информации и донесения прикладных знаний для начинающих врачей.</t>
  </si>
  <si>
    <t>Гунбин Юрий                                      7 917 620 16 50</t>
  </si>
  <si>
    <t>Лебедев ПА</t>
  </si>
  <si>
    <t>Как лечить хроническую  сердечную недостаточность в амбулаторной практике</t>
  </si>
  <si>
    <t>ООО «КРКА ФАРМА»</t>
  </si>
  <si>
    <t>Аликин Андрей               8 917 817 68 53</t>
  </si>
  <si>
    <t>Язенок Надежда Сергеевна - заведующий отделением гастроэнтерологии ГБУЗ СО «СМСЧ #5», ассистент кафедры госпитальной терапии с курсами поликлинической терапии и трансфузиологии СамГМУ, кмн</t>
  </si>
  <si>
    <t>Стратегия диагностики и лечения заболеваний ЖКТ. Клинические рекомендации</t>
  </si>
  <si>
    <t>40 мин</t>
  </si>
  <si>
    <t>Каск Юлия 
79171159940</t>
  </si>
  <si>
    <t xml:space="preserve">yuliya.kask@abbott.com       elena.milchakova@abbott.com      </t>
  </si>
  <si>
    <t>Технология гендерного управления артериальной гипертензией</t>
  </si>
  <si>
    <t>доклада по Физиотенз</t>
  </si>
  <si>
    <t>1. Причины, симптомы и лечение ферментной недостаточности поджелудочной железы. Основные принципы ферментозаместительной терапии.
2. Функциональные заболевания билиарной системы: современные критерии диагностики и принципы фармакотерапии.</t>
  </si>
  <si>
    <t>ООО «Эйсай»</t>
  </si>
  <si>
    <t>Пляшешников Павел Сергеевич 89879663574</t>
  </si>
  <si>
    <t>Pavel_Plyasheshnikov@eisai.net</t>
  </si>
  <si>
    <t xml:space="preserve">Калинин Владимир Анатольевич
д.м.н., профессор кафедры неврологии и нейрохирургии СамГМУ МЗ РФ
</t>
  </si>
  <si>
    <t>vkalinin7@rambler.ru</t>
  </si>
  <si>
    <t>Эпилепсия и нарушения сна. Современные возможности противоэпилептической терапии</t>
  </si>
  <si>
    <t>У пациентов с эпилепсией в 2 раза чаще встречаются нарушения сна по сравнению с общей популяцией. При этом, данные нарушения могут способствовать ухудшению контроля эпилептических приступов и в целом снизить качество жизни. В докладе будет представлена информация о современных подходах, которые помогут добиться контроля приступов и улучшить качество сна у пациентов с эпилепсией.</t>
  </si>
  <si>
    <t>ООО «НПФ «МАТЕРИА МЕДИКА ХОЛДИНГ»</t>
  </si>
  <si>
    <t>Евгения Бабордина 7(937)986-19-34</t>
  </si>
  <si>
    <t>ООО «Фармактивы Капитал»</t>
  </si>
  <si>
    <t>Татьяна Панова 8-9649851473</t>
  </si>
  <si>
    <t>panovatav@mail.ru</t>
  </si>
  <si>
    <t>Бердникова Инна Николаевна, Заведующая отделения неврологии №1 с Центром лечения боли Клиническая больница "РЖД-Медицина" г. Самара, к.м.н</t>
  </si>
  <si>
    <t>8-9276573372</t>
  </si>
  <si>
    <t>iberdnikova21@gmail.com</t>
  </si>
  <si>
    <t>Клинические особенности головных болей сосудистого генеза .Новые тенденции в диагностике и терапии</t>
  </si>
  <si>
    <t>Большая просьба от меня и от лектора Бердниковой ИН,при формировании программы поставить ее доклад в первой половине конференции ,
так как в 16.00 у нее еще выступление на другом мероприятии</t>
  </si>
  <si>
    <t>ПРОФИТ-ФАРМ</t>
  </si>
  <si>
    <t>galpharm1@yandex.ru</t>
  </si>
  <si>
    <t>20 сек</t>
  </si>
  <si>
    <t>не будет (письмо)/преза</t>
  </si>
  <si>
    <t>АВТО</t>
  </si>
  <si>
    <t>пауль хартманн</t>
  </si>
  <si>
    <t>Анна Гергерт</t>
  </si>
  <si>
    <t>anna.gergert@hartmann.info</t>
  </si>
  <si>
    <t>Форд Фокус 
 Н470АА797</t>
  </si>
  <si>
    <t>ООО «ЮМД Групп»</t>
  </si>
  <si>
    <t>Егоров Виктор Владимирович             79170329291</t>
  </si>
  <si>
    <t>umdgroup@yandex.ru                 victore89@yandex.ru</t>
  </si>
  <si>
    <t xml:space="preserve"> Очная форма с установкой образцов оборудования. 2 анализатора Wondfo fs205 и fs113</t>
  </si>
  <si>
    <t>Лада Ларгус С541ММ 763.</t>
  </si>
  <si>
    <t>АО «Фрезениус СП»</t>
  </si>
  <si>
    <t>shevchuk.mp@mail.ru                     9179463044@mail.ru</t>
  </si>
  <si>
    <t>Шкода Рапид гос номер К902УХ 799</t>
  </si>
  <si>
    <t>ООО «Джонсон &amp; Джонсон»</t>
  </si>
  <si>
    <t>EKuzina@its.jnj.com</t>
  </si>
  <si>
    <t>Данилова Олеся Евгеньевна, Заведующая отделением гематологии и химиотерапии №2 с блоком трансплантации костного мозга и гемопоэтических стволовых клеток Клиник ФГБОУ ВО СамГМУ Минздрава России, к.м.н</t>
  </si>
  <si>
    <t>---</t>
  </si>
  <si>
    <t>Инфекционные осложнения у пациентов с хроническим лимфоциторным лейкозом. Влияние таргетной терапии на иммунную систему.</t>
  </si>
  <si>
    <t>ББраун</t>
  </si>
  <si>
    <t>svetlana.bryatova@bbraun.com</t>
  </si>
  <si>
    <t>Шевролет Круз  в767хе163</t>
  </si>
  <si>
    <t>elenad04@mail.ru</t>
  </si>
  <si>
    <t>Лексус белый NX200 сх5О439ХТ198</t>
  </si>
  <si>
    <t>ГАЗ гос номер О 723 РС</t>
  </si>
  <si>
    <t>ПХ</t>
  </si>
  <si>
    <t>ЮМД</t>
  </si>
  <si>
    <t>Фрезениус</t>
  </si>
  <si>
    <t>Джонсон</t>
  </si>
  <si>
    <t>медимком</t>
  </si>
  <si>
    <t xml:space="preserve">Хорошилов Сергей Евгеньевич,
д.м.н., профессор, Заслуженный врач РФ, заведующий отделением гемодиализа Главного военного клинического госпиталя им. академика Н.Н. Бурденко, Москва.
Тел. +7 (910) 470-17-76
</t>
  </si>
  <si>
    <t>Труханова - запись</t>
  </si>
  <si>
    <t>акушерство и гинекология
анестезиология-реаниматология
гематология
клиническая лабораторная диагностика
клиническая фармакология
неонатология
онкология
сердечно-сосудистая хирургия
терапия
торакальная хирургия
трансфузиология
хирургия
организация здравоохранения и общественное здоровье</t>
  </si>
  <si>
    <t xml:space="preserve">Л. Минакова        79879323523     </t>
  </si>
  <si>
    <t xml:space="preserve">
</t>
  </si>
  <si>
    <t>Соловьянова Елена Николаевна, к.м.н., врач-нефролог ГБУЗ НО «НОКБ им Н.А. Семашко» доцент кафедры госпитальной терапии и общей врачебной практики им. В.Г. Вогралика ФГБОУ ВО «ПИМУ» Минздрава России, главный внештатный специалист нефролог Минздрава Нижегородской области, Нижний Новгород</t>
  </si>
  <si>
    <t>очно, везет Акрихин</t>
  </si>
  <si>
    <t>Подагра и ХБП, взгляд нефролога</t>
  </si>
  <si>
    <t>ООО "ЭГИС-РУС"</t>
  </si>
  <si>
    <t>Н Ильинская</t>
  </si>
  <si>
    <t xml:space="preserve">Бобкова Ирина Николаевна – д.м.н., президент научного общества нефрологов России, профессор кафедры внутренних профессиональных болезней и ревматологии ФГАОУ ВО Первый МГМУ им И.М. Сеченова (Сеченовский университет) </t>
  </si>
  <si>
    <t>очно, везет Эгис</t>
  </si>
  <si>
    <t>Гиперурикемия и ХБП – решенные вопросы.</t>
  </si>
  <si>
    <t>ЗАО «ФармФирма «Сотекс»</t>
  </si>
  <si>
    <t>(в проге 20 мин)</t>
  </si>
  <si>
    <t>С Королева</t>
  </si>
  <si>
    <t>korsvetnik@mail.ru</t>
  </si>
  <si>
    <t>Ромашева Екатерина Павловна – к.м.н., главный врач ООО «Фрезениус Нефрокеа»</t>
  </si>
  <si>
    <t>Костно – минеральные нарушения у пациентов с ХБП: взгляд нефролога</t>
  </si>
  <si>
    <t>Вифор</t>
  </si>
  <si>
    <t xml:space="preserve">Анна Сидорова                             7 (987) 957-03-54 </t>
  </si>
  <si>
    <t>anna_nf@mail.ru</t>
  </si>
  <si>
    <t>Навасардян Альберт Степанович - к.м.н., руководитель Самарского областного центра нефрологии и диализа ГБУЗ СОКБ им. В.Д. Середавина</t>
  </si>
  <si>
    <t>Методы коррекции анемии у больных с хронической почечной недостаточностью</t>
  </si>
  <si>
    <t>ООО «СТМФАРМ»</t>
  </si>
  <si>
    <t>Ольга Максимова(3412) 320-430 внутр. номер 2840</t>
  </si>
  <si>
    <t>o.maksimova@stmfarm.ru</t>
  </si>
  <si>
    <t>Рогозина Лариса Александровна, доцент кафедры госпитальной терапии с курсами поликлинической терапии и трансфузиологии СамГМУ, к.м.н.</t>
  </si>
  <si>
    <t>Неосложненная инфекция мочевых путей у беременных. Современные алгоритмы лечения</t>
  </si>
  <si>
    <t>Екатерина Еремеева</t>
  </si>
  <si>
    <t>Ekaterina.Eremeeva@astrazeneca.com</t>
  </si>
  <si>
    <t xml:space="preserve">Попова Светлана Ивановна - заведующий консультативно-диагностическим отделением нефрологии ГБУЗ СОКБ им. В.Д. Середавина, главный внештатный специалист нефролог министерства здравоохранения Самарской области </t>
  </si>
  <si>
    <t xml:space="preserve">Тактика ведения пациента  с ХБП: Что назначить? Куда направить? </t>
  </si>
  <si>
    <t>Байер? кто? оплата ужина</t>
  </si>
  <si>
    <t xml:space="preserve">elena.lupina@bayer.com                natalia.demesheva@bayer.com   </t>
  </si>
  <si>
    <t>Манцагова Светлана Александровна - главный внештатный специалист министерства здравоохранения Самарской области по эндокринологии и по амбулаторно-поликлинической помощи больным с сахарным диабетом</t>
  </si>
  <si>
    <t>Современная кардинефропротекция у пациентов с СД</t>
  </si>
  <si>
    <t>Генериум?</t>
  </si>
  <si>
    <t>36 сек</t>
  </si>
  <si>
    <t>не будет (письмо</t>
  </si>
  <si>
    <t>2 мин 30 сек</t>
  </si>
  <si>
    <t>Смолякова Мария Васильевна (онлайн)</t>
  </si>
  <si>
    <t>Беларусь</t>
  </si>
  <si>
    <t>ЗУ (запись)</t>
  </si>
  <si>
    <t>Китай</t>
  </si>
  <si>
    <t>Юлдашев Акмал Акбарович</t>
  </si>
  <si>
    <t>Кыргыстан</t>
  </si>
  <si>
    <t>Ымангулов данияр Султанбекович</t>
  </si>
  <si>
    <t>Колсанов</t>
  </si>
  <si>
    <t>ЗАПИСЬ</t>
  </si>
  <si>
    <t>8 (903) 320-57-27 Шутов Александр Михайлович</t>
  </si>
  <si>
    <t xml:space="preserve">7 (902) 128-39-68 Ефремова Елена Владимировна </t>
  </si>
  <si>
    <t>Муркамилов Илхом Торобекович</t>
  </si>
  <si>
    <t>кардиология
Лечебное дело
нефрология
общая врачебная практика (семейная медицина)
терапия
урология</t>
  </si>
  <si>
    <t>ООО «Кьези Фармасьютикалс»</t>
  </si>
  <si>
    <t>Ирина Вдовина                                         7 917 1324721</t>
  </si>
  <si>
    <t>i.vdovina@chiesi.com</t>
  </si>
  <si>
    <t xml:space="preserve">1)Светлова Галина Николаевна, главный внешт. аллерголог-иммунолог МЗ СО, к.м.н.,зам.главного врача по медицинской части клиники СамГМУ
2)Александр Викторович Жестков, доктор медицинских наук, профессор, зав. кафедрой клинической медицины Самарского медицинского университета "Реавиз", главный пульмонолог Приволжского Федерального округа,
член правления Российского Респираторного общества, заслуженный деятель науки РФ
 </t>
  </si>
  <si>
    <r>
      <rPr>
        <sz val="11"/>
        <color theme="1"/>
        <rFont val="Calibri"/>
      </rPr>
      <t xml:space="preserve">1) Пациент с неконтролируемой бронхиальной астмой. Новые возможности терапии.
2) </t>
    </r>
    <r>
      <rPr>
        <strike/>
        <sz val="11"/>
        <color theme="1"/>
        <rFont val="Calibri"/>
      </rPr>
      <t xml:space="preserve"> Использование фиксированных тройных комбинаций в терапии пациентов с ХОБЛ.(обсуждается)</t>
    </r>
    <r>
      <rPr>
        <sz val="11"/>
        <color theme="1"/>
        <rFont val="Calibri"/>
      </rPr>
      <t xml:space="preserve">
</t>
    </r>
  </si>
  <si>
    <t>АО «Фирма ЕВРОСЕРВИС»</t>
  </si>
  <si>
    <t xml:space="preserve">suldina.ns@euro-service.ru            tarasova.ea@euro-service.ru   </t>
  </si>
  <si>
    <t>Солдатова, Богданова</t>
  </si>
  <si>
    <t>Лаврентьева Л.И.   89270011031</t>
  </si>
  <si>
    <t>Lyudmila.Bobrova@teva.ru,</t>
  </si>
  <si>
    <t>Бетанели Тенгиз Шотович, к.м.н, доцент кафедры госпитальной терапии с курсом трансфузиологии СамГМУ, заведующий пульмонологическим отделением  Самарской городской больницы №4</t>
  </si>
  <si>
    <t>Betaneli_tengiz@yandex.ru</t>
  </si>
  <si>
    <t>Достижение контроля Бронхиальной астмы- непростая задача?</t>
  </si>
  <si>
    <t>В докладе будут затронута тема этиологии, диагностики и современных подходов  лечения бронхиальной астмы</t>
  </si>
  <si>
    <t>Кредитов: 2</t>
  </si>
  <si>
    <t>аллергология и иммунология
клиническая фармакология
Лечебное дело
общая врачебная практика (семейная медицина)
пульмонология
терапия
фтизиатрия</t>
  </si>
  <si>
    <t>КЛД</t>
  </si>
  <si>
    <t>vba@vbufa.ru</t>
  </si>
  <si>
    <t>savicheva@dna-technology.ru</t>
  </si>
  <si>
    <t>Целевая аудитория ВО
бактериология
клиническая лабораторная диагностика
медицинская микробиология</t>
  </si>
  <si>
    <t>главн. партнер 40 мин.</t>
  </si>
  <si>
    <t>Мария Абрамова    8(495) 231-15-12 (доб. 25-99)</t>
  </si>
  <si>
    <t>m_abramova@sotex.ru</t>
  </si>
  <si>
    <t xml:space="preserve">В.Д. Менделевич
В.Э. Медведев
</t>
  </si>
  <si>
    <t>ООО «ГЕДЕОН РИХТЕР ФАРМА»</t>
  </si>
  <si>
    <t>a.panteleev@g-richter.ru</t>
  </si>
  <si>
    <t>А.Р. Ассадулин</t>
  </si>
  <si>
    <t>Евгений Пургин                     7 925 918 37 67</t>
  </si>
  <si>
    <t>evgeny.purgin@abbott.com</t>
  </si>
  <si>
    <t>доклад Усова Г.М. (1 ноября, 16:15-16:35),</t>
  </si>
  <si>
    <t>ООО "Лундбек Рус"</t>
  </si>
  <si>
    <t>diti@lundbeck.com</t>
  </si>
  <si>
    <t xml:space="preserve">О.А. Карпенко? 
Д.А. Петелин
</t>
  </si>
  <si>
    <t>А.В. Павличенко</t>
  </si>
  <si>
    <t>выст</t>
  </si>
  <si>
    <t>km@mosnerv.ru</t>
  </si>
  <si>
    <t xml:space="preserve">Э.Э. Цукарзи
В.Н. Краснов
</t>
  </si>
  <si>
    <t>Краснов Валерий Николаевич:
Проживание - гостиница IBIS Самара с 31.10 по 02.11
Самолет:
•  Москва-Самара. Вылет 22:55 31.10.2024
•  Самара — Москва. Вылет 13.55. 02.11.2024</t>
  </si>
  <si>
    <t>Белупо</t>
  </si>
  <si>
    <t>marina.satsyuk@belupo.su</t>
  </si>
  <si>
    <t>Зальмунин Константин Юрьевич</t>
  </si>
  <si>
    <t>200000 Глобал</t>
  </si>
  <si>
    <t>20 минут</t>
  </si>
  <si>
    <t>Надежда Алешина                    7 927 299-41-10</t>
  </si>
  <si>
    <t>nadezhda.aleshina@angelinipharma.com</t>
  </si>
  <si>
    <t>Смирнова Дарья Александровна, к.м.н., Официальный представитель России в Европейской ассоциации по борьбе с депрессией, г. Самара</t>
  </si>
  <si>
    <t>Депрессия и риск развития болезни Альцгеймера: общие нейробиологические гипотезы, лингвистические маркеры и современный комбинированный подход к терапии</t>
  </si>
  <si>
    <t>Лундбек</t>
  </si>
  <si>
    <t>Андрей</t>
  </si>
  <si>
    <t>Анджелини</t>
  </si>
  <si>
    <t>просто название</t>
  </si>
  <si>
    <t>Незнанов Н.Г приветствие в записи</t>
  </si>
  <si>
    <t>ООО "ГЕДЕОН РИХТЕР ФАРМА" (доклад, выставка), ООО "Эбботт Лэбораториз" (доклад), ООО "Анджелини Фарма Рус" (доклад, выставка), ЗАО "ФармФирма "Сотекс" (выставка), Лундбек Рус (выставка), ООО "Моснейро" (выставка)</t>
  </si>
  <si>
    <t>Шпорт Светлана Вячеславовна</t>
  </si>
  <si>
    <t>Ашуров Зарифжон Шарифович</t>
  </si>
  <si>
    <t>Краснов Валерий Николаевич</t>
  </si>
  <si>
    <t>Менделевич Владимир Давыдович</t>
  </si>
  <si>
    <t>Павличенко Алексей Викторович</t>
  </si>
  <si>
    <t>Шейфер Михаил Соломонович</t>
  </si>
  <si>
    <t>Холмогорова Алла Борисовна</t>
  </si>
  <si>
    <t xml:space="preserve">п1люс </t>
  </si>
  <si>
    <t>Зайцев Олег Семенович</t>
  </si>
  <si>
    <t>Карпенко Ольга Анатольевна</t>
  </si>
  <si>
    <t xml:space="preserve">Асадуллин Азат Раилевич
</t>
  </si>
  <si>
    <t>Осадчий Юрий Юрьевич</t>
  </si>
  <si>
    <t>Хайретдинов Олег Замильевич</t>
  </si>
  <si>
    <t>Спикина Анна Александровна</t>
  </si>
  <si>
    <t>Цукарзи Эдуард Эдуардович</t>
  </si>
  <si>
    <t>Кибитов Андрей Александрович</t>
  </si>
  <si>
    <t>Леонова Алена Владимировна</t>
  </si>
  <si>
    <t>Коломыцев Дмитрий Юрьевич</t>
  </si>
  <si>
    <t>Иванова Галина Романовна</t>
  </si>
  <si>
    <t>Никулин Александр Николаевич</t>
  </si>
  <si>
    <t>Смирнова Дарья</t>
  </si>
  <si>
    <t>Власов Андрей</t>
  </si>
  <si>
    <t>Бережная Карина</t>
  </si>
  <si>
    <t>Марина (фото)</t>
  </si>
  <si>
    <t>Подзорова НВ</t>
  </si>
  <si>
    <t>Бикбаева Ксения Руслановна</t>
  </si>
  <si>
    <t>Чигарева Оксана Валерьевна</t>
  </si>
  <si>
    <t>Гайдук</t>
  </si>
  <si>
    <t>Павлова</t>
  </si>
  <si>
    <t>Морозов</t>
  </si>
  <si>
    <t>Морозова</t>
  </si>
  <si>
    <t>Дорофеева  Наталья Геннадьевна</t>
  </si>
  <si>
    <t>оплата</t>
  </si>
  <si>
    <t>Фармактивы Капитал</t>
  </si>
  <si>
    <t>Панова Татьяна  8-9649851473</t>
  </si>
  <si>
    <t xml:space="preserve">1. Морозов Вячеслав Геннадьевич, дмн, профессор, Член Российской академии естественных наук (РАЕН), директор Медицинской компании "Гепатолог"
2. Колодкин Алексей Михайлович ,к.м.н, врач-гастроэнтеролог, научное  Общество «Микробиота» г. Москва
</t>
  </si>
  <si>
    <t>очно оба.</t>
  </si>
  <si>
    <t>Тел.8-9608121109,  &lt;viacheslavmorozov@yandex.ru&gt;</t>
  </si>
  <si>
    <t>Тел. 8-9167038000,  &lt;kolodkin.a@pharm-company.ru&gt;</t>
  </si>
  <si>
    <t>1. «Неалкогольная жировая болезнь печени в контексте Российских рекомендаций: некоторые аспекты лекарственной терапии.»                          
2. «Дисбиоз кишечника и нарушение кишечного метаболизма . Возможные пути коррекции»</t>
  </si>
  <si>
    <t>GM</t>
  </si>
  <si>
    <t>Биннофарм</t>
  </si>
  <si>
    <t>dburmistrova@binnopharmgroup.ru</t>
  </si>
  <si>
    <t>Паранина Е.В.</t>
  </si>
  <si>
    <t>Функциональные расстройства органов пищеварения. Мифы и реальность.</t>
  </si>
  <si>
    <t xml:space="preserve">yuliya.komkova@abbott.com           elena.milchakova@abbott.com         </t>
  </si>
  <si>
    <t>Козлов Андрей Владимирович, к.м.н., доцент кафедры фундаментальной и клинической биохимии с лабораторной диагностикой ФГБОУ ВО СамГМУ Минздрава России, заведующий лабораторией молекулярной патологии научно-образовательного профессионального центра генетических и лабораторных технологий, врач-бактериолог</t>
  </si>
  <si>
    <t>Изменения кишечной микробиоты как причина и потенциальная терапевтическая мишень при синдроме констипации</t>
  </si>
  <si>
    <t>Паранина Елена Владимировна ,к.м.н., доцент кафедры терапии с курсом функциональной диагностики ИПО ФГБОУ ВО СамГМУ</t>
  </si>
  <si>
    <t>Синдром раздраженного кишечника с диареей: симптомы, причины и лечение</t>
  </si>
  <si>
    <t>Колесова Татьяна Александровна, к.м.н., врач высшей категории, главный внештатный гастроэнтеролог Министерства Здравоохранения Самарской области</t>
  </si>
  <si>
    <t>Метаболически ассоциированная и алкогольная жировая болезнь печени: подбор оптимальной терапии</t>
  </si>
  <si>
    <t xml:space="preserve">ekaterina.sergeeva@fresenius-kabi.com                               Igor.gorelov@fresenius-kabi.com </t>
  </si>
  <si>
    <t>Литвишко Лилия Александровна 
Старшая медицинская сестра ОПЛТ
ГАУЗ "ООКОД"</t>
  </si>
  <si>
    <t>"Практическое применение современного инфузионного оборудования при оказании медицинской помощи онкологическим пациентам"</t>
  </si>
  <si>
    <t>В докладе будут отражены. 
1. Демонстрация видео по работе инфузионного насоса,шприцевого насоса и энтеромата 
2. Инфузионная безопасность при проведении химиотерапии 
3. Демонстрация практического применения инфузионных насосов при проведении химиотерапии.</t>
  </si>
  <si>
    <t>Б.Браун</t>
  </si>
  <si>
    <t>не будет (ВАЦАП</t>
  </si>
  <si>
    <t>Кредитов: 9</t>
  </si>
  <si>
    <r>
      <rPr>
        <b/>
        <sz val="11"/>
        <color theme="1"/>
        <rFont val="Calibri"/>
      </rPr>
      <t>Целевая аудитория ВО</t>
    </r>
    <r>
      <rPr>
        <sz val="11"/>
        <color theme="1"/>
        <rFont val="Calibri"/>
      </rPr>
      <t xml:space="preserve">
управление сестринской деятельностью
</t>
    </r>
    <r>
      <rPr>
        <b/>
        <sz val="11"/>
        <color theme="1"/>
        <rFont val="Calibri"/>
      </rPr>
      <t>Целевая аудитория СО</t>
    </r>
    <r>
      <rPr>
        <sz val="11"/>
        <color theme="1"/>
        <rFont val="Calibri"/>
      </rPr>
      <t xml:space="preserve">
Акушерское дело
Анестезиология и реаниматология
Лечебное дело
Общая практика
Операционное дело
Организация сестринского дела
Сестринское дело
Сестринское дело в педиатрии
Скорая и неотложная помощь
Эпидемиология (паразитология)</t>
    </r>
  </si>
  <si>
    <t>Лебедев П.А.</t>
  </si>
  <si>
    <t>Европейские рекомендации по артериальной гипертензии 2024 года. Как они меняют клиническую практику?</t>
  </si>
  <si>
    <t>АО "Сервье"</t>
  </si>
  <si>
    <t>40 мин, №2</t>
  </si>
  <si>
    <t>Светлана Новоженина</t>
  </si>
  <si>
    <t>svetlana.novozhenina@servier.com</t>
  </si>
  <si>
    <t>Новое в рекомендациях по терапии АГ и не только. В поисках идеала</t>
  </si>
  <si>
    <t xml:space="preserve">yuliya.kask@abbott.com               elena.milchakova@abbott.com      </t>
  </si>
  <si>
    <t>Фатенков О.В</t>
  </si>
  <si>
    <t>Новые возможности снижения абсолютного сердечно сосудистого риска у пациентов с дислипидемией, находящихся под диспансерным наблюдением врачей первичного звена здравоохранения</t>
  </si>
  <si>
    <t>по нарушениям липидного обмена</t>
  </si>
  <si>
    <t>Язенок</t>
  </si>
  <si>
    <t>От неалаогольной к метаболически ассоциированной жировой болезни печени: эволюция представлений. Клинические рекомендации</t>
  </si>
  <si>
    <t>Хелион</t>
  </si>
  <si>
    <t>30 минут</t>
  </si>
  <si>
    <t xml:space="preserve">Елена Зорькина 7 917 106 43 53  </t>
  </si>
  <si>
    <t>elena.x.zorkina@haleon.com</t>
  </si>
  <si>
    <t>И.А.Золотовская</t>
  </si>
  <si>
    <t>Возможности влияния на количественный и качественный состав микрофлоры кишечника</t>
  </si>
  <si>
    <t>natalia.galkina@servier.com</t>
  </si>
  <si>
    <t>кофе/брейк на 70 чел - 18.600руб</t>
  </si>
  <si>
    <t>ООО "Альфасигма Рус"</t>
  </si>
  <si>
    <t xml:space="preserve">Перепечаева Елена Евгеньевна         8 960 830 72 92  </t>
  </si>
  <si>
    <t>elena.perepechaeva@alfasigma.com</t>
  </si>
  <si>
    <t>Седашкина Ольга Александровна кмн, педиатр, нефролог</t>
  </si>
  <si>
    <t>8 937 060 09 96</t>
  </si>
  <si>
    <t>sedashkina@inbox.ru</t>
  </si>
  <si>
    <t>Микробиота. Как на неё влиять и корректировать?</t>
  </si>
  <si>
    <t>В докладе будет идти речь насколько важно для здоровья иметь здоровую микробиоту в организме ребенка. А также каким образом поддерживать эубиоз в организме.</t>
  </si>
  <si>
    <t>АО "Байер"</t>
  </si>
  <si>
    <t>Дарья Лебедева 89878165058</t>
  </si>
  <si>
    <t>darya.lebedeva@bayer.com</t>
  </si>
  <si>
    <t>Мигачева Наталья Бегиевна</t>
  </si>
  <si>
    <t>1 д 40 мин</t>
  </si>
  <si>
    <t>Юлия Рюрикова 7 927 296-31-57</t>
  </si>
  <si>
    <t xml:space="preserve">yvryurikova@otcpharm.ru         pharmajulia@gmail.com    </t>
  </si>
  <si>
    <t>Печкуров</t>
  </si>
  <si>
    <t>Микробиота кишечника как ключевой фактор формирования иммунитета.</t>
  </si>
  <si>
    <t xml:space="preserve">Эбботт </t>
  </si>
  <si>
    <t xml:space="preserve">1.        Кабанова Наталья Павловна – зам.гл.врача по медицинской части ГБУЗ СОДИБ, к.м.н., доцент кафедры педиатрии ИПО ФГБОУ ВО СамГМУ МЗ РФ, врач педиатр, инфекционист высшей категории.
2.        Мигачева Наталья Бегиевна – д.м.н., доцент, зав. кафедрой педиатрии ИПО ФГБОУ ВО СамГМУ МЗ РФ
</t>
  </si>
  <si>
    <t xml:space="preserve">1.        «Микоплазменная инфекция у детей и подростков в реальной клинической практике».
2.        «Значение коррекции нарушений мукозального иммунитета у детей с рекуррентными респираторными инфекциями».
</t>
  </si>
  <si>
    <t xml:space="preserve">В докладах будут освещены основные подходы к терапии микоплазменной инфекции у детей и подростков, а также вопросы коррекции нарушений мукозального иммунитета у детей с рекуррентными респираторными инфекциями. </t>
  </si>
  <si>
    <t>ООО Тева</t>
  </si>
  <si>
    <t xml:space="preserve">olga.german@teva.ru          lyudmila.bobrova@teva.ru  </t>
  </si>
  <si>
    <t>Бережная Ирина Владимировна</t>
  </si>
  <si>
    <t>8 916 352 23 17</t>
  </si>
  <si>
    <t>berezhnaya-irina26@yandex.ru</t>
  </si>
  <si>
    <t>Захарова Ирина Николаевна</t>
  </si>
  <si>
    <t>8 916 602 03 68</t>
  </si>
  <si>
    <t>Zakharova-rmapo@yandex.ru</t>
  </si>
  <si>
    <t>Санталова</t>
  </si>
  <si>
    <t xml:space="preserve">Альфасигма </t>
  </si>
  <si>
    <t>5.41</t>
  </si>
  <si>
    <t>не будет/письмо</t>
  </si>
  <si>
    <t>Алексеева Наталия Юрьевна</t>
  </si>
  <si>
    <t>Пенза</t>
  </si>
  <si>
    <t>8-909-321-46-06</t>
  </si>
  <si>
    <t>Орлова Екатерина Александровна</t>
  </si>
  <si>
    <t>8-902-352-45-92</t>
  </si>
  <si>
    <t xml:space="preserve">смета "Реальянс" </t>
  </si>
  <si>
    <t>122 294</t>
  </si>
  <si>
    <t xml:space="preserve">Анфимова Мария  79179459985
79198119567  </t>
  </si>
  <si>
    <t>mariya.anfimova@krka.biz</t>
  </si>
  <si>
    <t>Манцагова С.А.- гл. внештатный специалист эндокринолог МЗ Самарской области, врач-эндокринолог высшей категории.</t>
  </si>
  <si>
    <t>Возможности инкретин-направленной терапии на разных этапах континуума СД 2 типа: результаты исследования СИРИУС</t>
  </si>
  <si>
    <t>ОАО «Авексима»</t>
  </si>
  <si>
    <t>8 905 023 60 77    7(965)581-41-81</t>
  </si>
  <si>
    <t>MKhristenko@avexima.pro</t>
  </si>
  <si>
    <t>Манцагова Светлана Александровна - Главный внештатный специалист эндокринолог Министерства Здравоохранения Самарской области, Главный внештатный специалист по амбулаторно-поликлинической помощи больным с сахарным диабетом Министерства Здравоохранения Самарской области</t>
  </si>
  <si>
    <t>Уникальная матричная форма витамина D в практике эндокринолога (Девилам).</t>
  </si>
  <si>
    <t>сноска /НЕТ</t>
  </si>
  <si>
    <t>Сандоз</t>
  </si>
  <si>
    <t>Булгакова Светлана Викторовна</t>
  </si>
  <si>
    <t>Формула успешной терапии пациента с ЖДА: фокус на безопасность и приверженность</t>
  </si>
  <si>
    <t>gulnara.khismaytova@sandoz.com</t>
  </si>
  <si>
    <t>Сабитова Римма Ядкаровна - к.м.н., врач ревматолог СОКБ им. Середавина</t>
  </si>
  <si>
    <t>Долголетие и свобода: современные тенденции в лечении остеопороза</t>
  </si>
  <si>
    <t>Шафиева Ирина Алексеевна</t>
  </si>
  <si>
    <t>Маски остеопороза</t>
  </si>
  <si>
    <t>МедПро</t>
  </si>
  <si>
    <t>Ольга Воронкова 8-917-729-7825</t>
  </si>
  <si>
    <t>o.voronkova@promotion-med.com</t>
  </si>
  <si>
    <t>Золотовская</t>
  </si>
  <si>
    <t>Технологии реализации стратегии, направленной на снижение рисков повреждения опорно-двигательной систему у лиц пожилого возраста</t>
  </si>
  <si>
    <t>GM, 120000</t>
  </si>
  <si>
    <t>Астеллас</t>
  </si>
  <si>
    <t>Расстройства мочеиспускания в практике врача-терапевта</t>
  </si>
  <si>
    <t>Tatyana.Ryzhih@astellas.com</t>
  </si>
  <si>
    <t>Инновационный подход к контролю гликемии</t>
  </si>
  <si>
    <t xml:space="preserve">КРКА </t>
  </si>
  <si>
    <t>не будет /письмо</t>
  </si>
  <si>
    <t>нет в пакете</t>
  </si>
  <si>
    <t>статик</t>
  </si>
  <si>
    <t>Кредитов: 4</t>
  </si>
  <si>
    <t>Целевая аудитория 
гериатрия
кардиология
Лечебное дело
неврология
общая врачебная практика (семейная медицина)
ревматология
терапия
эндокринология</t>
  </si>
  <si>
    <t>Елена 8 (937) 203-86-56</t>
  </si>
  <si>
    <t>27.10.2023. Кредитов: 6</t>
  </si>
  <si>
    <t>акушерство и гинекология
аллергология и иммунология
анестезиология-реаниматология
гематология
кардиология
клиническая лабораторная диагностика
клиническая фармакология
неврология
общая врачебная практика (семейная медицина)
онкология
организация здравоохранения и общественное здоровье
сердечно-сосудистая хирургия
терапия
трансфузиология
ультразвуковая диагностика
функциональная диагностика
хирургия</t>
  </si>
  <si>
    <t>28.10.2023 Кредитов: 5</t>
  </si>
  <si>
    <t>ООО «Замбон Фарма»</t>
  </si>
  <si>
    <t xml:space="preserve">Шумкина Наталья 79874302034 </t>
  </si>
  <si>
    <t>Natalya.shumkina@zambongroup.com</t>
  </si>
  <si>
    <t>Мурушиди Михаил Юрьевич – заведующий урологический отделением Клиник Медицинского Университета РЕАВИЗ, онколог-уролог, уролог.</t>
  </si>
  <si>
    <t>murushidi@gmail.com</t>
  </si>
  <si>
    <t xml:space="preserve">Клинические рекомендации и стандарты ведения пациентов
с неосложненной инфекцией нижних мочевых путей.
</t>
  </si>
  <si>
    <t xml:space="preserve"> В докладе будут освещены особенности ведения пациенток с Неотложенными инфекциями мочевых путей, подходы к терапии и профилактике в соответствии с международными и российскими клиническими организациями.</t>
  </si>
  <si>
    <t>Вертекс</t>
  </si>
  <si>
    <t>Эра Владимировна       7 (917) 894-94-10</t>
  </si>
  <si>
    <t>ELebedeva@vertex.spb.ru</t>
  </si>
  <si>
    <t>Губарева Ирина Валерьевна</t>
  </si>
  <si>
    <t>8(927)705-54-22</t>
  </si>
  <si>
    <t>Домашнее измерение артериального давления: возможности рутинного метода в контроле АД коморбидных пациентов с АГ</t>
  </si>
  <si>
    <t>Лечение АГ</t>
  </si>
  <si>
    <t>Мильчакова Елена 89171664976</t>
  </si>
  <si>
    <t>в папке есть ПРЕЗА!</t>
  </si>
  <si>
    <t>Метаболически ассоциированная жировая болезнь печени (МАЖБП) – взгляд эндокринолога и современные подходы к эффективной терапии.</t>
  </si>
  <si>
    <t xml:space="preserve">В докладе будут освещены основные подходы к терапии МАЖБ/НАЖБП, этиология, патогенез, принципы подхода к современной терапии и место гепатопротекторов в схемах лечения. </t>
  </si>
  <si>
    <t xml:space="preserve">Сафонова Юлия Александровна </t>
  </si>
  <si>
    <t>СПб/ОНЛАЙН</t>
  </si>
  <si>
    <t>jula_safonova@mail.ru</t>
  </si>
  <si>
    <t>сайт</t>
  </si>
  <si>
    <t>Замбон Фарма</t>
  </si>
  <si>
    <t>2 мин 13 сек</t>
  </si>
  <si>
    <t>Кредитов: 5</t>
  </si>
  <si>
    <t>Целевая аудитория ВО
гериатрия
кардиология
Лечебное дело
неврология
общая врачебная практика (семейная медицина)
терапия
эндокринология</t>
  </si>
  <si>
    <t xml:space="preserve">m_tatarnikova@sotex.ru
</t>
  </si>
  <si>
    <t>ООО «МедПро»</t>
  </si>
  <si>
    <t>Незнанов Николай Григорьевич</t>
  </si>
  <si>
    <t>СПб</t>
  </si>
  <si>
    <t>Кредитов: 12</t>
  </si>
  <si>
    <t>Целевая аудитория ВО
психиатрия
психиатрия-наркология
психотерапия</t>
  </si>
  <si>
    <t>Тавормина Джузеппе</t>
  </si>
  <si>
    <t>Италия</t>
  </si>
  <si>
    <t>Шереметьева Ирина Игоревна</t>
  </si>
  <si>
    <t>Барнаул</t>
  </si>
  <si>
    <t>Казань</t>
  </si>
  <si>
    <t>Гонда Ксения</t>
  </si>
  <si>
    <t>Будапешт</t>
  </si>
  <si>
    <t xml:space="preserve">Павличенко Алексей Викторович </t>
  </si>
  <si>
    <t>Москва</t>
  </si>
  <si>
    <t xml:space="preserve">Зорин Никита Александрович </t>
  </si>
  <si>
    <t xml:space="preserve">Зальмунин Константин Юрьевич </t>
  </si>
  <si>
    <t xml:space="preserve">Спикина Анна Александровна </t>
  </si>
  <si>
    <t xml:space="preserve">Насырова Регина Фаритовна </t>
  </si>
  <si>
    <t xml:space="preserve">Захарова Наталья Вячеславовна </t>
  </si>
  <si>
    <t>2 мин 57 сек</t>
  </si>
  <si>
    <t>ООО "ПАУЛЬ ХАРТМАНН"</t>
  </si>
  <si>
    <r>
      <rPr>
        <u/>
        <sz val="11"/>
        <color rgb="FF0563C1"/>
        <rFont val="Calibri"/>
      </rPr>
      <t xml:space="preserve">
</t>
    </r>
    <r>
      <rPr>
        <u/>
        <sz val="11"/>
        <color rgb="FF000000"/>
        <rFont val="Calibri"/>
      </rPr>
      <t>Anna.Gergert@hartmann.info</t>
    </r>
  </si>
  <si>
    <t xml:space="preserve">igor.gorelov@fresenius-kabi.com   Ekaterina.Sergeeva@fresenius-kabi.com
</t>
  </si>
  <si>
    <t>Карасева Лариса Аркадьевна</t>
  </si>
  <si>
    <t>8(927)701-159-97</t>
  </si>
  <si>
    <t>karaseva_larisa@mail.ru</t>
  </si>
  <si>
    <t>Консон Клаудиа</t>
  </si>
  <si>
    <t>97250-666-8121</t>
  </si>
  <si>
    <t>claudia.konson@gmail.com</t>
  </si>
  <si>
    <t>Олейник Владимир Юрьевич</t>
  </si>
  <si>
    <t>8-902-898-43-82</t>
  </si>
  <si>
    <t>Vladimir.Oleynik@hartmann.info</t>
  </si>
  <si>
    <t>Ефимова Клавдия Егоровна</t>
  </si>
  <si>
    <t>8(964) 419-11-13</t>
  </si>
  <si>
    <t>Klefimova@mail.ru</t>
  </si>
  <si>
    <t>Макарова Ольга Михайловна</t>
  </si>
  <si>
    <t>8(987)926-52-89</t>
  </si>
  <si>
    <t>vash-doctor163@mail.ru</t>
  </si>
  <si>
    <t>Борябина Ирина Евгеньевна</t>
  </si>
  <si>
    <t>8(960)850-54-81</t>
  </si>
  <si>
    <t>ira.boriabina@yandex.ru</t>
  </si>
  <si>
    <t>Пряхина Светлана Яковлевна</t>
  </si>
  <si>
    <t>8(927)735-64-97</t>
  </si>
  <si>
    <t>svetlana81p@mail.ru</t>
  </si>
  <si>
    <t>Погодина Людмила Игоревна</t>
  </si>
  <si>
    <t>7(903)598-43-18</t>
  </si>
  <si>
    <t xml:space="preserve">Mila.pogodina.80@mail.ru </t>
  </si>
  <si>
    <t>Камалетдинова Татьяна Николаевна</t>
  </si>
  <si>
    <t>8(917)293-21-65</t>
  </si>
  <si>
    <t>Kamaletdinova-73@mali.ru</t>
  </si>
  <si>
    <t>Литвишко Лилия Александровна</t>
  </si>
  <si>
    <t>7(922)886-16-80</t>
  </si>
  <si>
    <t>lla@ookod-orb.ru</t>
  </si>
  <si>
    <t>Табакова Инга Николаевна</t>
  </si>
  <si>
    <t>8(927)745-08-06</t>
  </si>
  <si>
    <t>sprit446@mail.ru</t>
  </si>
  <si>
    <t>Мастер-классы:</t>
  </si>
  <si>
    <t>Беликова Ольга Викторовна</t>
  </si>
  <si>
    <t>8(927)715-64-80</t>
  </si>
  <si>
    <t>o.v.belikova@samsmu.ru</t>
  </si>
  <si>
    <t>Пятикоп Вероника Михайловна</t>
  </si>
  <si>
    <t>8(927)601-36-76</t>
  </si>
  <si>
    <t>PyatikopVM@samaraonko.ru</t>
  </si>
  <si>
    <t>Топоркова Галина Витальевна</t>
  </si>
  <si>
    <t>запись 10 мин 25 сек</t>
  </si>
  <si>
    <t>8(927)753-41-72</t>
  </si>
  <si>
    <t>ToporkovaGV@samaraonko.ru</t>
  </si>
  <si>
    <t>Архипова Светлана Викторовна</t>
  </si>
  <si>
    <t>8(927)653-31-70</t>
  </si>
  <si>
    <t>s.v.arkhipova@samsmu.ru</t>
  </si>
  <si>
    <t>Круглова Наталья Михайловна</t>
  </si>
  <si>
    <t>запись 13 мин 26 сек</t>
  </si>
  <si>
    <t>8(927)713-01-19</t>
  </si>
  <si>
    <t>kruglova.natali1973@gmail.com</t>
  </si>
  <si>
    <t>Пыльцова Марина Павловна</t>
  </si>
  <si>
    <t>8(927)738-95-38</t>
  </si>
  <si>
    <t>kruglova.natali1973@gmail</t>
  </si>
  <si>
    <t>Целевая аудитория ВО
сестринское дело
управление сестринской деятельностью
Целевая аудитория СО
Анестезиология и реаниматология
Лечебное дело
Общая практика
Организация сестринского дела
Реабилитационное сестринское дело
Сестринское дело</t>
  </si>
  <si>
    <t>2 мин 53 сек</t>
  </si>
  <si>
    <t xml:space="preserve">Бузина Татьяна Сергеевна </t>
  </si>
  <si>
    <t xml:space="preserve">Сирота Наталья Александровна </t>
  </si>
  <si>
    <t xml:space="preserve">Фесенко Юрий Анатольевич </t>
  </si>
  <si>
    <t>Санкт-Петербург</t>
  </si>
  <si>
    <t>Целевая аудитория ВО
психиатрия
психотерапия</t>
  </si>
  <si>
    <t xml:space="preserve">Добряков Игорь Валерьевич </t>
  </si>
  <si>
    <t>Земзюлина Ирина Николаевна</t>
  </si>
  <si>
    <t>Курск</t>
  </si>
  <si>
    <t>Василенко Татьяна Дмитриевна</t>
  </si>
  <si>
    <t>Блюм Анна Ивановна</t>
  </si>
  <si>
    <t>Ситкина Евгения Владимировна</t>
  </si>
  <si>
    <t>Пахомова Фетиса Васильевна</t>
  </si>
  <si>
    <t xml:space="preserve">Яковлев Василий Васильевич </t>
  </si>
  <si>
    <t>Рязань</t>
  </si>
  <si>
    <t>Зверева Наталья Владимировна</t>
  </si>
  <si>
    <t xml:space="preserve">Коваль-Зайцев Алексей Анатольевич </t>
  </si>
  <si>
    <t>соавтор</t>
  </si>
  <si>
    <t xml:space="preserve">Балакирева Елена Евгеньевна </t>
  </si>
  <si>
    <t xml:space="preserve">Куликов Антон Владиславович </t>
  </si>
  <si>
    <t xml:space="preserve">Иванов Михаил Владимирович </t>
  </si>
  <si>
    <t>логистика</t>
  </si>
  <si>
    <t>ООО "Виатрис"</t>
  </si>
  <si>
    <r>
      <rPr>
        <sz val="11"/>
        <color theme="1"/>
        <rFont val="Calibri"/>
      </rPr>
      <t xml:space="preserve">1 д </t>
    </r>
    <r>
      <rPr>
        <b/>
        <sz val="11"/>
        <color rgb="FFFF0000"/>
        <rFont val="Calibri"/>
      </rPr>
      <t>100.000А</t>
    </r>
  </si>
  <si>
    <t xml:space="preserve">Хорошилова Елена  89179583907 </t>
  </si>
  <si>
    <t>Elena.khoroshilova@viatris.com</t>
  </si>
  <si>
    <t xml:space="preserve">Орлов Евгений Владимирович 
Профессор, Дмн, зав кафедрой дерматовенерологии, заслуженный врачРФ
</t>
  </si>
  <si>
    <t>Самара</t>
  </si>
  <si>
    <t>Kafkvdsamgmu@mail.ru</t>
  </si>
  <si>
    <t>Дерматологические аспекты контроля атопического дерматита у детей</t>
  </si>
  <si>
    <t xml:space="preserve">Современные подходы к лечению атопического дерматита , алгоритм, дерматологические аспекты контроля заболевания </t>
  </si>
  <si>
    <t>сноска ДА</t>
  </si>
  <si>
    <t>*При поддержке компании «_Виатрис_», не обеспечено кредитами НМО</t>
  </si>
  <si>
    <t xml:space="preserve">АО "АКРИХИН" </t>
  </si>
  <si>
    <t>Спожинцева Светлана 89198002324</t>
  </si>
  <si>
    <t>s.spozhintseva@akrikhin.ru</t>
  </si>
  <si>
    <t>Мигачева Наталья Бегиевна- заведующая кафедрой педиатрии ИПО ФГБОУ ВО СамГМУ Минздрава России, к.м.н.</t>
  </si>
  <si>
    <t>Витамин Д – «забытый иммуномодулятор»</t>
  </si>
  <si>
    <t>В лекции освещаются вопросы медикаментозной терапии с современных позиций отечественной медицины, опыт практического применения Современных клинических рекомендаций. Приводится сравнение клинических протоколов и стандартов в педиатрии.
В результате лекции врачами актуализируется блок информации по алгоритму ведения детей в амбулаторных условиях с акцентом на снижение заболеваемости и профилактику вирусных инфекций.</t>
  </si>
  <si>
    <t>При поддержке компании «АКРИХИН», не обеспечено кредитами НМО</t>
  </si>
  <si>
    <t xml:space="preserve"> Мальцев Станислав Викторович -проф, заслуженный деятель науки РФ и РТ доктор медицинских наук , профессор кафедры педиатрии РМАНПО МЗ РФ</t>
  </si>
  <si>
    <t>8 905 314 40 28</t>
  </si>
  <si>
    <t>maltc@mail.ru</t>
  </si>
  <si>
    <t>Применение витамина Д в клинический практике</t>
  </si>
  <si>
    <t>ООО "Бионорика"</t>
  </si>
  <si>
    <t>Валеева Н</t>
  </si>
  <si>
    <t>Nataliya.Valeeva@bionorica.ru</t>
  </si>
  <si>
    <t>Дрынов Г.</t>
  </si>
  <si>
    <t>Болонья</t>
  </si>
  <si>
    <t xml:space="preserve">Реальянс                                                                                                  19.11.2023 в 16.55                                                                                                20.11.023 в 17.40              </t>
  </si>
  <si>
    <t>Мелехина Е.В. - д.м.н., профессор кафедры инфекционных болезней образовательного центра ЦНИИ Эпидемиологии Роспотребнадзора, доцент по специальности педиатрия, ведущий научный сотрудник клинического отдела ЦНИИ Эпидемиологии Роспотребнадзора, г. Москва.</t>
  </si>
  <si>
    <r>
      <rPr>
        <b/>
        <sz val="11"/>
        <color theme="1"/>
        <rFont val="Calibri"/>
      </rPr>
      <t>очно</t>
    </r>
    <r>
      <rPr>
        <b/>
        <sz val="11"/>
        <color rgb="FFFF0000"/>
        <rFont val="Calibri"/>
      </rPr>
      <t xml:space="preserve"> ПРЕЗА В ПАПКЕ</t>
    </r>
  </si>
  <si>
    <t>РЕАЛЬЯНС, прилетает 19.11 вечером, 20.11 (выезд из отеля в 15:30</t>
  </si>
  <si>
    <t>Тонзиллофарингит в практике педиатра - как не допустить хронизации процесса</t>
  </si>
  <si>
    <t>1 доклад /40 мин в 12:20</t>
  </si>
  <si>
    <t>ООО «Гленмарк Импэкс»</t>
  </si>
  <si>
    <r>
      <rPr>
        <u/>
        <sz val="11"/>
        <color rgb="FF0563C1"/>
        <rFont val="Calibri"/>
      </rPr>
      <t>Irina.Lazutina@glenmarkpharma.com</t>
    </r>
    <r>
      <rPr>
        <sz val="11"/>
        <color rgb="FF0563C1"/>
        <rFont val="Calibri"/>
      </rPr>
      <t xml:space="preserve">    lir_ka@mail.ru</t>
    </r>
  </si>
  <si>
    <t>Галимова Е.С.</t>
  </si>
  <si>
    <t>Уфа</t>
  </si>
  <si>
    <t xml:space="preserve">19НОЯБРЯ Шереметьево-Самара 14:20 -17:10
Поезд 102Й  Пенза-Нижневартовск 20 ноября 2023 в 22:19
 </t>
  </si>
  <si>
    <t xml:space="preserve"> «Кашель у детей-укрощение строптивого»</t>
  </si>
  <si>
    <t xml:space="preserve">АО «Байер» </t>
  </si>
  <si>
    <t>anastasia.morozova@bayer.com</t>
  </si>
  <si>
    <t>АО «Полисорб»</t>
  </si>
  <si>
    <t>mmz86@mail.ru</t>
  </si>
  <si>
    <t xml:space="preserve">Печкуров </t>
  </si>
  <si>
    <t xml:space="preserve">ООО «Хеель Рус» </t>
  </si>
  <si>
    <t>Савельева Е.Е.</t>
  </si>
  <si>
    <t>ОНЛАЙН</t>
  </si>
  <si>
    <t>7 905 308-14-54</t>
  </si>
  <si>
    <t>surdolog@yandex.ru</t>
  </si>
  <si>
    <t>Головокружения у детей. Диагностика и принципы лечения</t>
  </si>
  <si>
    <t>Бехтерева Мария Константиновна, к.м.н., доцент кафедры инфекционных заболеваний ФП и ДПО СПбГПМУ МЗ РФ, гл. внештатный специалист по инфекционным болезням у детей Комитета Здравоохранения Ленинградской обл.</t>
  </si>
  <si>
    <t xml:space="preserve">СПБ </t>
  </si>
  <si>
    <t>ОЧНО</t>
  </si>
  <si>
    <t xml:space="preserve"> 19.11.2023   Рейс SU 0013  в 11:25  Санкт-Петербург – Москва (Шереметьево)
Рейс SU 1212 в 14:20   Москва (Шереметьево) - Самара 
20.11.2023    Рейс SU 1213 в 18:00  Самара – Москва (Шереметьево)
Рейс SU 0030 в 20:25  Москва (Шереметьево )-  Санкт-Петербург
 </t>
  </si>
  <si>
    <t>mkbechtereva@mail.ru</t>
  </si>
  <si>
    <t>Возможности профилактики осложнений инфекционных заболеваний у детей</t>
  </si>
  <si>
    <t>Федорова Л.А</t>
  </si>
  <si>
    <t>Нутриция</t>
  </si>
  <si>
    <t>arslarissa@rambler.ru</t>
  </si>
  <si>
    <t xml:space="preserve">Делягин В.М       </t>
  </si>
  <si>
    <t xml:space="preserve"> Москва</t>
  </si>
  <si>
    <t>7 903 126-89-26</t>
  </si>
  <si>
    <t>delyagin-doktor@yandex.ru</t>
  </si>
  <si>
    <t xml:space="preserve"> "Виатрис"</t>
  </si>
  <si>
    <t>2 ролика, 3,05 и 1,20 мин</t>
  </si>
  <si>
    <t xml:space="preserve"> "АКРИХИН" </t>
  </si>
  <si>
    <t>"Бионорика"</t>
  </si>
  <si>
    <t xml:space="preserve"> «Эбботт »</t>
  </si>
  <si>
    <t xml:space="preserve"> «Гленмарк »</t>
  </si>
  <si>
    <t>1 мин 57 сек</t>
  </si>
  <si>
    <t>57 сек</t>
  </si>
  <si>
    <t xml:space="preserve"> «Хеель » </t>
  </si>
  <si>
    <t>3 мин 14 сек</t>
  </si>
  <si>
    <t>Volkswagen Tiguan В456ЕС</t>
  </si>
  <si>
    <t>KIA Spectra Е763ТХ763</t>
  </si>
  <si>
    <t>Renault LOGAN Stepway В430ВУ763</t>
  </si>
  <si>
    <t>Целевая аудитория ВО
аллергология и иммунология
гастроэнтерология
дерматовенерология
инфекционные болезни
неонатология
общая врачебная практика (семейная медицина)
оториноларингология
педиатрия</t>
  </si>
  <si>
    <t xml:space="preserve">Швабский Олег Рудольфович </t>
  </si>
  <si>
    <t>запись   /   ЕСТЬ</t>
  </si>
  <si>
    <t xml:space="preserve">Палевская Светлана Александровна </t>
  </si>
  <si>
    <t xml:space="preserve">Бенян Армен Сисакович </t>
  </si>
  <si>
    <t>Линденбратен Александр Леонидович</t>
  </si>
  <si>
    <t>20.11.весь день, 21 с утра</t>
  </si>
  <si>
    <t>lindenbraten13@rambler.ru</t>
  </si>
  <si>
    <t>выступает Темяшев</t>
  </si>
  <si>
    <t>Суслин Сергей Александрович</t>
  </si>
  <si>
    <t>Емельянова Алла Валерьевна</t>
  </si>
  <si>
    <t>Измалков Николай Сергеевич</t>
  </si>
  <si>
    <t>Тюмина Ольга Владимировна</t>
  </si>
  <si>
    <t>Макарова Елена Александровна</t>
  </si>
  <si>
    <t>Бурлова Наталья Геннадьевна</t>
  </si>
  <si>
    <t>Горлова Екатерина Владимировна</t>
  </si>
  <si>
    <t>Еремеев</t>
  </si>
  <si>
    <t>Кредитов 6 :</t>
  </si>
  <si>
    <t>Целевая аудитория ВО
организация здравоохранения и общественное здоровье
сестринское дело
управление сестринской деятельностью</t>
  </si>
  <si>
    <t>ООО «Астеллас Фарма Продакшен»</t>
  </si>
  <si>
    <t>270.000 А</t>
  </si>
  <si>
    <t>Рыжих</t>
  </si>
  <si>
    <t>Шило Валерий Юрьевич/Астеллас</t>
  </si>
  <si>
    <t>Москва/ОЧНО/Астеллас</t>
  </si>
  <si>
    <t>Реальянс</t>
  </si>
  <si>
    <t>ужинать не будет</t>
  </si>
  <si>
    <t>сноска</t>
  </si>
  <si>
    <t>kazakova2906@mail.ru</t>
  </si>
  <si>
    <t xml:space="preserve">Ничик Татьяна Евгеньевна </t>
  </si>
  <si>
    <t>Самара/очно</t>
  </si>
  <si>
    <t>Современные методы лечения коморбидных пациентов с ХБП в Самарской области»</t>
  </si>
  <si>
    <t>Ильинская</t>
  </si>
  <si>
    <t>Бобкова Ирина Николаевна/ЭГис                  Рогозина Л.А.</t>
  </si>
  <si>
    <t>Москва/ОЧНО/Эгис</t>
  </si>
  <si>
    <t>Реальянс прилетает вечером 23.11.</t>
  </si>
  <si>
    <t>8 917 559-71-43</t>
  </si>
  <si>
    <t>Акционерное общество «ГЕНЕРИУМ»</t>
  </si>
  <si>
    <t>И Шепелева</t>
  </si>
  <si>
    <t>706830@mail.ru</t>
  </si>
  <si>
    <t>Козловская Наталья Львовна/Генериум</t>
  </si>
  <si>
    <t>Москва/ОЧНО/Генериум</t>
  </si>
  <si>
    <t>Холидей Инн</t>
  </si>
  <si>
    <t xml:space="preserve">Ekaterina.Eremeeva@astrazeneca.com
</t>
  </si>
  <si>
    <t xml:space="preserve">Попова Светлана Ивановна                                                           </t>
  </si>
  <si>
    <t>Муркамилов Илхом Торобекович  Бишкек  +996 557 221 983 (ватсап)</t>
  </si>
  <si>
    <t>Бишкек/очно</t>
  </si>
  <si>
    <t>Реальянс. Период проживания
23.11.23 - 26.11.23
Ночи 3</t>
  </si>
  <si>
    <t>прилёт в Самару 23 ноября вечером 20:30 и обратно 25 ноября рейс из Самары 21:35</t>
  </si>
  <si>
    <t>Каган Михаил Юдович</t>
  </si>
  <si>
    <t>Оренбург/очно/Генериум</t>
  </si>
  <si>
    <t xml:space="preserve">Ефремова Елена Владимировна </t>
  </si>
  <si>
    <t>Ульяновск/онлайн</t>
  </si>
  <si>
    <t>обед лекторский на 12 чел</t>
  </si>
  <si>
    <t xml:space="preserve">Смакотина Светлана Анатольевна </t>
  </si>
  <si>
    <t>Кемерово/сама едет</t>
  </si>
  <si>
    <t xml:space="preserve">Воробьева Ольга Алексеевна </t>
  </si>
  <si>
    <t>СПб/очно/Генериум</t>
  </si>
  <si>
    <t xml:space="preserve">Мензоров Максим Витальевич </t>
  </si>
  <si>
    <t xml:space="preserve">Шутов Александр Михайлович </t>
  </si>
  <si>
    <t>Целевая аудитория ВО
гематология
кардиология
Лечебное дело
нефрология
общая врачебная практика (семейная медицина)
организация здравоохранения и общественное здоровье
терапия</t>
  </si>
  <si>
    <t xml:space="preserve">А/м Шкода Рапид г/н С952ЕО797               Джилли С063НР797  </t>
  </si>
  <si>
    <t>1 мин 17 сек</t>
  </si>
  <si>
    <t>Черри Тиго  О 745 МК 797 / Астеллас</t>
  </si>
  <si>
    <t>4 мин</t>
  </si>
  <si>
    <t>1 мин 52 сек</t>
  </si>
  <si>
    <t>Мильчакова Елена  89171664976</t>
  </si>
  <si>
    <t xml:space="preserve">1.        Лосев Владимир Михайлович, к.м.н., доцент кафедры терапии ИПО ФГБОУ СамГМУ, врач-гастроэнтеролог высшей категории.
2.        Паранина Елена Владимировна, , к.м.н., доцент кафедры терапии ИПО ФГБОУ ВО СамГМУ МЗ РФ.
</t>
  </si>
  <si>
    <t xml:space="preserve">1.        СРК – боль – спазм – нарушение моторики – боль. Как разорвать порочный круг?
2.        Неалкогольная жировая болезнь печени (НАЖБП).
</t>
  </si>
  <si>
    <t xml:space="preserve">В докладе будут освещены основные подходы к терапии пациентов с НАЖБП и СРК: этиология, патогенез, принципы подхода к современной терапии и место гепатопротекторов в схемах лечения. </t>
  </si>
  <si>
    <t xml:space="preserve">Galina.Elhimova@heel.com
</t>
  </si>
  <si>
    <t>Авексима</t>
  </si>
  <si>
    <t>Христенко Максим Владимирович                7 965-581-41-81</t>
  </si>
  <si>
    <t>120 000</t>
  </si>
  <si>
    <t xml:space="preserve">Анастасина Елена Леонидовна                          7 967 762 38 19 </t>
  </si>
  <si>
    <t>elena.anastasina@astrazeneca.com</t>
  </si>
  <si>
    <r>
      <rPr>
        <sz val="11"/>
        <color theme="1"/>
        <rFont val="Calibri, sans-serif"/>
      </rPr>
      <t xml:space="preserve"> 1.</t>
    </r>
    <r>
      <rPr>
        <b/>
        <sz val="11"/>
        <color theme="1"/>
        <rFont val="Calibri, sans-serif"/>
      </rPr>
      <t>Язенок Надежда Сергеевна</t>
    </r>
    <r>
      <rPr>
        <sz val="11"/>
        <color theme="1"/>
        <rFont val="Calibri, sans-serif"/>
      </rPr>
      <t>, СамГМУ, кафедра госпитальной терапии, к.м.н., врач высшей категории, заведующая отделением городского гастроцентра,
 2.</t>
    </r>
    <r>
      <rPr>
        <b/>
        <sz val="11"/>
        <color rgb="FFFF00FF"/>
        <rFont val="Calibri, sans-serif"/>
      </rPr>
      <t>Кучерявый Юрий Александрович</t>
    </r>
    <r>
      <rPr>
        <sz val="11"/>
        <color rgb="FFFF00FF"/>
        <rFont val="Calibri, sans-serif"/>
      </rPr>
      <t>, доцент, к.м.н., заведующий гастроэнтерологическим отделением, АО Ильинская больница.</t>
    </r>
  </si>
  <si>
    <t>7 (903) 528-61-69</t>
  </si>
  <si>
    <t>Proped@mail.ru</t>
  </si>
  <si>
    <t>1. ТНПВП- индуцированные гастропатии,</t>
  </si>
  <si>
    <t>Краткий обзор нозологии, диагностики ГЭРБ, цели терапии, основные группы препаратов, подробнее про ИПП. (нексиум)</t>
  </si>
  <si>
    <t>ООО "Биокодекс"</t>
  </si>
  <si>
    <t>Язенок Н.С.</t>
  </si>
  <si>
    <t>1.Место пробиотиков в эрадикационной терапии (20 мин). 2. Пробиотики и качество жизни пациентов с СРК (20 мин)</t>
  </si>
  <si>
    <t>Бикодекс</t>
  </si>
  <si>
    <t>4 кредита</t>
  </si>
  <si>
    <t>гастроэнтерология
Лечебное дело
общая врачебная практика (семейная медицина)
терапия</t>
  </si>
  <si>
    <t xml:space="preserve">  </t>
  </si>
  <si>
    <t>Клиники СамГМУ, пр-кт К. Маркса, 165 Б</t>
  </si>
  <si>
    <r>
      <t xml:space="preserve">Медицина акивного долголетия                                                                      </t>
    </r>
    <r>
      <rPr>
        <b/>
        <i/>
        <sz val="10"/>
        <color rgb="FF000000"/>
        <rFont val="Times New Roman"/>
        <family val="1"/>
        <charset val="204"/>
      </rPr>
      <t>(научно-практическая конференция по здоровому образу жизни)</t>
    </r>
  </si>
  <si>
    <t>Диетология, реабилитация, косметология, эндокринология, кардиология, гастроэнтерология, гериатрия, неврология, офтальмология</t>
  </si>
  <si>
    <t>Аудитрия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</si>
</sst>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 mmmm"/>
    <numFmt numFmtId="165" formatCode="d\-m"/>
    <numFmt numFmtId="166" formatCode="dd\.mm\.yyyy"/>
    <numFmt numFmtId="167" formatCode="d\.mmm"/>
    <numFmt numFmtId="168" formatCode="dd\.mm\.yyyy\."/>
  </numFmts>
  <fonts count="91">
    <font>
      <sz val="11"/>
      <color theme="1"/>
      <name val="Calibri"/>
      <scheme val="minor"/>
    </font>
    <font>
      <b/>
      <sz val="11"/>
      <color theme="1"/>
      <name val="Calibri"/>
    </font>
    <font>
      <sz val="11"/>
      <color theme="1"/>
      <name val="Calibri"/>
    </font>
    <font>
      <sz val="10"/>
      <color theme="1"/>
      <name val="Calibri"/>
    </font>
    <font>
      <u/>
      <sz val="11"/>
      <color theme="10"/>
      <name val="Calibri"/>
    </font>
    <font>
      <sz val="11"/>
      <color rgb="FF0563C1"/>
      <name val="Calibri"/>
    </font>
    <font>
      <u/>
      <sz val="11"/>
      <color rgb="FF0563C1"/>
      <name val="Calibri"/>
    </font>
    <font>
      <sz val="11"/>
      <color rgb="FFFF0000"/>
      <name val="Calibri"/>
    </font>
    <font>
      <sz val="9"/>
      <color theme="1"/>
      <name val="Calibri"/>
    </font>
    <font>
      <u/>
      <sz val="11"/>
      <color rgb="FF0563C1"/>
      <name val="Calibri"/>
    </font>
    <font>
      <sz val="11"/>
      <name val="Calibri"/>
    </font>
    <font>
      <u/>
      <sz val="11"/>
      <color theme="10"/>
      <name val="Calibri"/>
    </font>
    <font>
      <sz val="10"/>
      <color rgb="FF70AD47"/>
      <name val="Calibri"/>
    </font>
    <font>
      <sz val="11"/>
      <color rgb="FF70AD47"/>
      <name val="Calibri"/>
    </font>
    <font>
      <u/>
      <sz val="11"/>
      <color rgb="FF0563C1"/>
      <name val="Calibri"/>
    </font>
    <font>
      <sz val="9"/>
      <color rgb="FF1A1A1A"/>
      <name val="Calibri"/>
    </font>
    <font>
      <u/>
      <sz val="9"/>
      <color rgb="FF1A1A1A"/>
      <name val="Calibri"/>
    </font>
    <font>
      <b/>
      <i/>
      <sz val="11"/>
      <color theme="1"/>
      <name val="Calibri"/>
    </font>
    <font>
      <b/>
      <i/>
      <sz val="9"/>
      <color theme="1"/>
      <name val="Calibri"/>
    </font>
    <font>
      <sz val="11"/>
      <color rgb="FFFF00FF"/>
      <name val="Calibri"/>
    </font>
    <font>
      <sz val="11"/>
      <color theme="10"/>
      <name val="Calibri"/>
    </font>
    <font>
      <sz val="11"/>
      <color rgb="FFA64D79"/>
      <name val="Calibri"/>
    </font>
    <font>
      <sz val="12"/>
      <color rgb="FF000000"/>
      <name val="Times New Roman"/>
    </font>
    <font>
      <b/>
      <sz val="14"/>
      <color rgb="FF000000"/>
      <name val="Times New Roman"/>
    </font>
    <font>
      <b/>
      <sz val="12"/>
      <color rgb="FF000000"/>
      <name val="Times New Roman"/>
    </font>
    <font>
      <b/>
      <sz val="11"/>
      <color rgb="FF0070C0"/>
      <name val="Calibri"/>
    </font>
    <font>
      <sz val="11"/>
      <color rgb="FF000000"/>
      <name val="Calibri"/>
    </font>
    <font>
      <b/>
      <sz val="11"/>
      <color rgb="FF000000"/>
      <name val="Calibri"/>
    </font>
    <font>
      <u/>
      <sz val="11"/>
      <color rgb="FF0563C1"/>
      <name val="Calibri"/>
    </font>
    <font>
      <sz val="8"/>
      <color rgb="FF000000"/>
      <name val="Calibri"/>
    </font>
    <font>
      <u/>
      <sz val="11"/>
      <color rgb="FF0000FF"/>
      <name val="Calibri"/>
    </font>
    <font>
      <sz val="10"/>
      <color rgb="FF000000"/>
      <name val="Calibri"/>
    </font>
    <font>
      <u/>
      <sz val="11"/>
      <color rgb="FF0000FF"/>
      <name val="Calibri"/>
    </font>
    <font>
      <sz val="8"/>
      <color theme="1"/>
      <name val="Calibri"/>
    </font>
    <font>
      <u/>
      <sz val="11"/>
      <color rgb="FF0000FF"/>
      <name val="Arial"/>
    </font>
    <font>
      <u/>
      <sz val="11"/>
      <color rgb="FF0563C1"/>
      <name val="Calibri"/>
    </font>
    <font>
      <b/>
      <sz val="11"/>
      <color rgb="FFFF0000"/>
      <name val="Calibri"/>
    </font>
    <font>
      <sz val="9"/>
      <color rgb="FF000000"/>
      <name val="Calibri"/>
    </font>
    <font>
      <u/>
      <sz val="11"/>
      <color rgb="FF0563C1"/>
      <name val="Calibri"/>
    </font>
    <font>
      <sz val="11"/>
      <color theme="1"/>
      <name val="Times New Roman"/>
    </font>
    <font>
      <sz val="12"/>
      <color theme="1"/>
      <name val="Times New Roman"/>
    </font>
    <font>
      <sz val="11"/>
      <color theme="1"/>
      <name val="Times New Roman"/>
    </font>
    <font>
      <sz val="11"/>
      <color theme="1"/>
      <name val="Calibri"/>
      <scheme val="minor"/>
    </font>
    <font>
      <u/>
      <sz val="11"/>
      <color rgb="FF0563C1"/>
      <name val="Calibri"/>
    </font>
    <font>
      <u/>
      <sz val="11"/>
      <color rgb="FF0563C1"/>
      <name val="Calibri"/>
    </font>
    <font>
      <sz val="9"/>
      <color rgb="FFFF0000"/>
      <name val="Calibri"/>
    </font>
    <font>
      <u/>
      <sz val="11"/>
      <color rgb="FF0563C1"/>
      <name val="Calibri"/>
    </font>
    <font>
      <i/>
      <sz val="11"/>
      <color theme="1"/>
      <name val="Calibri"/>
    </font>
    <font>
      <u/>
      <sz val="11"/>
      <color rgb="FF0563C1"/>
      <name val="Calibri"/>
    </font>
    <font>
      <sz val="11"/>
      <color rgb="FF0000FF"/>
      <name val="Calibri"/>
    </font>
    <font>
      <u/>
      <sz val="11"/>
      <color rgb="FF0563C1"/>
      <name val="Calibri"/>
    </font>
    <font>
      <u/>
      <sz val="11"/>
      <color theme="10"/>
      <name val="Calibri"/>
    </font>
    <font>
      <u/>
      <sz val="11"/>
      <color theme="10"/>
      <name val="Calibri"/>
    </font>
    <font>
      <u/>
      <sz val="11"/>
      <color theme="10"/>
      <name val="Calibri"/>
    </font>
    <font>
      <u/>
      <sz val="11"/>
      <color rgb="FF0563C1"/>
      <name val="Calibri"/>
    </font>
    <font>
      <u/>
      <sz val="11"/>
      <color theme="10"/>
      <name val="Calibri"/>
    </font>
    <font>
      <sz val="11"/>
      <color rgb="FFFF00FF"/>
      <name val="Arial"/>
    </font>
    <font>
      <sz val="11"/>
      <color rgb="FF1A1A1A"/>
      <name val="Calibri"/>
    </font>
    <font>
      <u/>
      <sz val="11"/>
      <color theme="10"/>
      <name val="Calibri"/>
    </font>
    <font>
      <b/>
      <sz val="11"/>
      <color rgb="FFFF00FF"/>
      <name val="Calibri"/>
    </font>
    <font>
      <sz val="10"/>
      <color rgb="FFFF00FF"/>
      <name val="Arial"/>
    </font>
    <font>
      <u/>
      <sz val="11"/>
      <color rgb="FFFF00FF"/>
      <name val="Calibri"/>
    </font>
    <font>
      <u/>
      <sz val="11"/>
      <color rgb="FF1155CC"/>
      <name val="Arial"/>
    </font>
    <font>
      <u/>
      <sz val="11"/>
      <color rgb="FF0563C1"/>
      <name val="Calibri, sans-serif"/>
    </font>
    <font>
      <b/>
      <sz val="10"/>
      <color rgb="FF000000"/>
      <name val="Calibri, sans-serif"/>
    </font>
    <font>
      <sz val="10"/>
      <color rgb="FF000000"/>
      <name val="Calibri, sans-serif"/>
    </font>
    <font>
      <sz val="10"/>
      <color rgb="FFFF0000"/>
      <name val="Calibri, sans-serif"/>
    </font>
    <font>
      <b/>
      <sz val="10"/>
      <color rgb="FFFF0000"/>
      <name val="Calibri, sans-serif"/>
    </font>
    <font>
      <sz val="11"/>
      <color rgb="FF000000"/>
      <name val="Calibri, sans-serif"/>
    </font>
    <font>
      <b/>
      <sz val="11"/>
      <color rgb="FF000000"/>
      <name val="Calibri, sans-serif"/>
    </font>
    <font>
      <sz val="11"/>
      <color rgb="FF00FF00"/>
      <name val="Calibri, sans-serif"/>
    </font>
    <font>
      <u/>
      <sz val="11"/>
      <color rgb="FF1155CC"/>
      <name val="Calibri, sans-serif"/>
    </font>
    <font>
      <sz val="11"/>
      <color rgb="FFFF0000"/>
      <name val="Calibri, sans-serif"/>
    </font>
    <font>
      <b/>
      <sz val="11"/>
      <color rgb="FF666666"/>
      <name val="Calibri"/>
    </font>
    <font>
      <sz val="11"/>
      <color rgb="FF666666"/>
      <name val="Calibri"/>
    </font>
    <font>
      <b/>
      <sz val="11"/>
      <color rgb="FFFF9900"/>
      <name val="Calibri"/>
    </font>
    <font>
      <sz val="11"/>
      <color rgb="FFFF9900"/>
      <name val="Calibri"/>
    </font>
    <font>
      <sz val="10"/>
      <color rgb="FF0000FF"/>
      <name val="Calibri, sans-serif"/>
    </font>
    <font>
      <b/>
      <sz val="10"/>
      <color rgb="FF0000FF"/>
      <name val="Calibri, sans-serif"/>
    </font>
    <font>
      <sz val="10"/>
      <color rgb="FFFF00FF"/>
      <name val="Calibri, sans-serif"/>
    </font>
    <font>
      <strike/>
      <sz val="11"/>
      <color theme="1"/>
      <name val="Calibri"/>
    </font>
    <font>
      <u/>
      <sz val="11"/>
      <color rgb="FF000000"/>
      <name val="Calibri"/>
    </font>
    <font>
      <sz val="11"/>
      <color theme="1"/>
      <name val="Calibri, sans-serif"/>
    </font>
    <font>
      <b/>
      <sz val="11"/>
      <color theme="1"/>
      <name val="Calibri, sans-serif"/>
    </font>
    <font>
      <b/>
      <sz val="11"/>
      <color rgb="FFFF00FF"/>
      <name val="Calibri, sans-serif"/>
    </font>
    <font>
      <sz val="11"/>
      <color rgb="FFFF00FF"/>
      <name val="Calibri, sans-serif"/>
    </font>
    <font>
      <b/>
      <i/>
      <sz val="10"/>
      <color rgb="FF000000"/>
      <name val="Times New Roman"/>
      <family val="1"/>
      <charset val="204"/>
    </font>
    <font>
      <b/>
      <sz val="12"/>
      <color rgb="FF000000"/>
      <name val="Times New Roman"/>
      <family val="1"/>
      <charset val="204"/>
    </font>
    <font>
      <sz val="11"/>
      <color rgb="FF000000"/>
      <name val="Times New Roman"/>
      <family val="1"/>
      <charset val="204"/>
    </font>
    <font>
      <sz val="12"/>
      <color rgb="FF000000"/>
      <name val="Times New Roman"/>
      <family val="1"/>
      <charset val="204"/>
    </font>
    <font>
      <sz val="11"/>
      <name val="Calibri"/>
      <family val="2"/>
      <charset val="204"/>
    </font>
  </fonts>
  <fills count="33">
    <fill>
      <patternFill patternType="none"/>
    </fill>
    <fill>
      <patternFill patternType="gray125"/>
    </fill>
    <fill>
      <patternFill patternType="solid">
        <fgColor theme="0"/>
        <bgColor theme="0"/>
      </patternFill>
    </fill>
    <fill>
      <patternFill patternType="solid">
        <fgColor rgb="FFA4C2F4"/>
        <bgColor rgb="FFA4C2F4"/>
      </patternFill>
    </fill>
    <fill>
      <patternFill patternType="solid">
        <fgColor rgb="FFD9EAD3"/>
        <bgColor rgb="FFD9EAD3"/>
      </patternFill>
    </fill>
    <fill>
      <patternFill patternType="solid">
        <fgColor rgb="FF999999"/>
        <bgColor rgb="FF999999"/>
      </patternFill>
    </fill>
    <fill>
      <patternFill patternType="solid">
        <fgColor rgb="FFFFFFFF"/>
        <bgColor rgb="FFFFFFFF"/>
      </patternFill>
    </fill>
    <fill>
      <patternFill patternType="solid">
        <fgColor rgb="FFFFF2CC"/>
        <bgColor rgb="FFFFF2CC"/>
      </patternFill>
    </fill>
    <fill>
      <patternFill patternType="solid">
        <fgColor rgb="FFB6D7A8"/>
        <bgColor rgb="FFB6D7A8"/>
      </patternFill>
    </fill>
    <fill>
      <patternFill patternType="solid">
        <fgColor rgb="FFF7CAAC"/>
        <bgColor rgb="FFF7CAAC"/>
      </patternFill>
    </fill>
    <fill>
      <patternFill patternType="solid">
        <fgColor rgb="FFFCE5CD"/>
        <bgColor rgb="FFFCE5CD"/>
      </patternFill>
    </fill>
    <fill>
      <patternFill patternType="solid">
        <fgColor rgb="FF93C47D"/>
        <bgColor rgb="FF93C47D"/>
      </patternFill>
    </fill>
    <fill>
      <patternFill patternType="solid">
        <fgColor rgb="FFFBE4D5"/>
        <bgColor rgb="FFFBE4D5"/>
      </patternFill>
    </fill>
    <fill>
      <patternFill patternType="solid">
        <fgColor rgb="FFFFFF00"/>
        <bgColor rgb="FFFFFF00"/>
      </patternFill>
    </fill>
    <fill>
      <patternFill patternType="solid">
        <fgColor rgb="FF00FF00"/>
        <bgColor rgb="FF00FF00"/>
      </patternFill>
    </fill>
    <fill>
      <patternFill patternType="solid">
        <fgColor rgb="FFB7B7B7"/>
        <bgColor rgb="FFB7B7B7"/>
      </patternFill>
    </fill>
    <fill>
      <patternFill patternType="solid">
        <fgColor rgb="FFFF9900"/>
        <bgColor rgb="FFFF9900"/>
      </patternFill>
    </fill>
    <fill>
      <patternFill patternType="solid">
        <fgColor rgb="FFBDD6EE"/>
        <bgColor rgb="FFBDD6EE"/>
      </patternFill>
    </fill>
    <fill>
      <patternFill patternType="solid">
        <fgColor theme="9"/>
        <bgColor theme="9"/>
      </patternFill>
    </fill>
    <fill>
      <patternFill patternType="solid">
        <fgColor rgb="FFE2EFD9"/>
        <bgColor rgb="FFE2EFD9"/>
      </patternFill>
    </fill>
    <fill>
      <patternFill patternType="solid">
        <fgColor rgb="FF9FC5E8"/>
        <bgColor rgb="FF9FC5E8"/>
      </patternFill>
    </fill>
    <fill>
      <patternFill patternType="solid">
        <fgColor rgb="FFC9DAF8"/>
        <bgColor rgb="FFC9DAF8"/>
      </patternFill>
    </fill>
    <fill>
      <patternFill patternType="solid">
        <fgColor rgb="FFF4B083"/>
        <bgColor rgb="FFF4B083"/>
      </patternFill>
    </fill>
    <fill>
      <patternFill patternType="solid">
        <fgColor rgb="FFFEF2CB"/>
        <bgColor rgb="FFFEF2CB"/>
      </patternFill>
    </fill>
    <fill>
      <patternFill patternType="solid">
        <fgColor rgb="FFA2C4C9"/>
        <bgColor rgb="FFA2C4C9"/>
      </patternFill>
    </fill>
    <fill>
      <patternFill patternType="solid">
        <fgColor rgb="FFD9D9D9"/>
        <bgColor rgb="FFD9D9D9"/>
      </patternFill>
    </fill>
    <fill>
      <patternFill patternType="solid">
        <fgColor rgb="FF6AA84F"/>
        <bgColor rgb="FF6AA84F"/>
      </patternFill>
    </fill>
    <fill>
      <patternFill patternType="solid">
        <fgColor rgb="FFE6B8AF"/>
        <bgColor rgb="FFE6B8AF"/>
      </patternFill>
    </fill>
    <fill>
      <patternFill patternType="solid">
        <fgColor theme="7"/>
        <bgColor theme="7"/>
      </patternFill>
    </fill>
    <fill>
      <patternFill patternType="solid">
        <fgColor rgb="FFCFE2F3"/>
        <bgColor rgb="FFCFE2F3"/>
      </patternFill>
    </fill>
    <fill>
      <patternFill patternType="solid">
        <fgColor theme="4"/>
        <bgColor theme="4"/>
      </patternFill>
    </fill>
    <fill>
      <patternFill patternType="solid">
        <fgColor rgb="FFEAD1DC"/>
        <bgColor rgb="FFEAD1DC"/>
      </patternFill>
    </fill>
    <fill>
      <patternFill patternType="solid">
        <fgColor theme="4" tint="0.79998168889431442"/>
        <bgColor rgb="FFD9EAD3"/>
      </patternFill>
    </fill>
  </fills>
  <borders count="54">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style="thin">
        <color rgb="FF000000"/>
      </right>
      <top style="medium">
        <color rgb="FF000000"/>
      </top>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bottom/>
      <diagonal/>
    </border>
    <border>
      <left style="medium">
        <color rgb="FF000000"/>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right style="medium">
        <color rgb="FF000000"/>
      </right>
      <top/>
      <bottom/>
      <diagonal/>
    </border>
    <border>
      <left/>
      <right/>
      <top/>
      <bottom style="medium">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medium">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top/>
      <bottom/>
      <diagonal/>
    </border>
    <border>
      <left/>
      <right/>
      <top style="medium">
        <color rgb="FF000000"/>
      </top>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503">
    <xf numFmtId="0" fontId="0" fillId="0" borderId="0" xfId="0" applyFont="1" applyAlignment="1"/>
    <xf numFmtId="0" fontId="1" fillId="0" borderId="0" xfId="0" applyFont="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3" xfId="0" applyFont="1" applyBorder="1"/>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3" fontId="2" fillId="2" borderId="6" xfId="0" applyNumberFormat="1" applyFont="1" applyFill="1" applyBorder="1" applyAlignment="1">
      <alignment horizontal="center" vertical="center" wrapText="1"/>
    </xf>
    <xf numFmtId="0" fontId="2" fillId="0" borderId="6" xfId="0" applyFont="1" applyBorder="1" applyAlignment="1">
      <alignment horizontal="left"/>
    </xf>
    <xf numFmtId="0" fontId="2" fillId="2" borderId="6" xfId="0" applyFont="1" applyFill="1" applyBorder="1" applyAlignment="1">
      <alignment wrapText="1"/>
    </xf>
    <xf numFmtId="0" fontId="3" fillId="2" borderId="5" xfId="0" applyFont="1" applyFill="1" applyBorder="1" applyAlignment="1">
      <alignment vertical="top" wrapText="1"/>
    </xf>
    <xf numFmtId="0" fontId="2" fillId="2" borderId="5" xfId="0" applyFont="1" applyFill="1" applyBorder="1" applyAlignment="1">
      <alignment wrapText="1"/>
    </xf>
    <xf numFmtId="0" fontId="2" fillId="2" borderId="5" xfId="0" applyFont="1" applyFill="1" applyBorder="1"/>
    <xf numFmtId="0" fontId="4" fillId="2" borderId="5" xfId="0" applyFont="1" applyFill="1" applyBorder="1"/>
    <xf numFmtId="0" fontId="2" fillId="2" borderId="7" xfId="0" applyFont="1" applyFill="1" applyBorder="1" applyAlignment="1">
      <alignment wrapText="1"/>
    </xf>
    <xf numFmtId="0" fontId="2" fillId="2" borderId="6" xfId="0" applyFont="1" applyFill="1" applyBorder="1"/>
    <xf numFmtId="0" fontId="2" fillId="2" borderId="4" xfId="0" applyFont="1" applyFill="1" applyBorder="1" applyAlignment="1">
      <alignment horizontal="center"/>
    </xf>
    <xf numFmtId="0" fontId="2" fillId="2" borderId="5" xfId="0" applyFont="1" applyFill="1" applyBorder="1" applyAlignment="1">
      <alignment horizontal="center"/>
    </xf>
    <xf numFmtId="0" fontId="5" fillId="2" borderId="6" xfId="0" applyFont="1" applyFill="1" applyBorder="1"/>
    <xf numFmtId="0" fontId="1" fillId="2" borderId="6" xfId="0" applyFont="1" applyFill="1" applyBorder="1"/>
    <xf numFmtId="0" fontId="2" fillId="0" borderId="6" xfId="0" applyFont="1" applyBorder="1"/>
    <xf numFmtId="0" fontId="3" fillId="2" borderId="6" xfId="0" applyFont="1" applyFill="1" applyBorder="1" applyAlignment="1">
      <alignment wrapText="1"/>
    </xf>
    <xf numFmtId="0" fontId="2" fillId="2" borderId="6" xfId="0" applyFont="1" applyFill="1" applyBorder="1" applyAlignment="1">
      <alignment horizontal="center"/>
    </xf>
    <xf numFmtId="0" fontId="2" fillId="2" borderId="6" xfId="0" applyFont="1" applyFill="1" applyBorder="1" applyAlignment="1">
      <alignment horizontal="center" vertical="center"/>
    </xf>
    <xf numFmtId="0" fontId="6" fillId="2" borderId="6" xfId="0" applyFont="1" applyFill="1" applyBorder="1"/>
    <xf numFmtId="0" fontId="7" fillId="2" borderId="6" xfId="0" applyFont="1" applyFill="1" applyBorder="1"/>
    <xf numFmtId="0" fontId="2" fillId="0" borderId="0" xfId="0" applyFont="1"/>
    <xf numFmtId="0" fontId="2" fillId="0" borderId="6" xfId="0" applyFont="1" applyBorder="1" applyAlignment="1">
      <alignment wrapText="1"/>
    </xf>
    <xf numFmtId="0" fontId="2" fillId="3" borderId="4" xfId="0" applyFont="1" applyFill="1" applyBorder="1"/>
    <xf numFmtId="0" fontId="2" fillId="2" borderId="6" xfId="0" applyFont="1" applyFill="1" applyBorder="1" applyAlignment="1">
      <alignment horizontal="center" wrapText="1"/>
    </xf>
    <xf numFmtId="0" fontId="2" fillId="0" borderId="6" xfId="0" applyFont="1" applyBorder="1" applyAlignment="1">
      <alignment horizontal="center"/>
    </xf>
    <xf numFmtId="0" fontId="9" fillId="2" borderId="5" xfId="0" applyFont="1" applyFill="1" applyBorder="1"/>
    <xf numFmtId="0" fontId="2" fillId="4" borderId="5" xfId="0" applyFont="1" applyFill="1" applyBorder="1" applyAlignment="1">
      <alignment wrapText="1"/>
    </xf>
    <xf numFmtId="0" fontId="2" fillId="4" borderId="6" xfId="0" applyFont="1" applyFill="1" applyBorder="1" applyAlignment="1">
      <alignment wrapText="1"/>
    </xf>
    <xf numFmtId="0" fontId="2" fillId="2" borderId="11" xfId="0" applyFont="1" applyFill="1" applyBorder="1"/>
    <xf numFmtId="0" fontId="11" fillId="2" borderId="6" xfId="0" applyFont="1" applyFill="1" applyBorder="1"/>
    <xf numFmtId="0" fontId="2" fillId="5" borderId="4" xfId="0" applyFont="1" applyFill="1" applyBorder="1" applyAlignment="1">
      <alignment horizontal="center"/>
    </xf>
    <xf numFmtId="0" fontId="2" fillId="5" borderId="6" xfId="0" applyFont="1" applyFill="1" applyBorder="1" applyAlignment="1">
      <alignment horizontal="center"/>
    </xf>
    <xf numFmtId="0" fontId="2" fillId="5" borderId="6" xfId="0" applyFont="1" applyFill="1" applyBorder="1" applyAlignment="1">
      <alignment horizontal="center" vertical="center"/>
    </xf>
    <xf numFmtId="0" fontId="2" fillId="5" borderId="6" xfId="0" applyFont="1" applyFill="1" applyBorder="1"/>
    <xf numFmtId="0" fontId="5" fillId="5" borderId="6" xfId="0" applyFont="1" applyFill="1" applyBorder="1"/>
    <xf numFmtId="0" fontId="2" fillId="5" borderId="6" xfId="0" applyFont="1" applyFill="1" applyBorder="1" applyAlignment="1">
      <alignment wrapText="1"/>
    </xf>
    <xf numFmtId="0" fontId="2" fillId="5" borderId="11" xfId="0" applyFont="1" applyFill="1" applyBorder="1"/>
    <xf numFmtId="0" fontId="1" fillId="0" borderId="2" xfId="0" applyFont="1" applyBorder="1" applyAlignment="1">
      <alignment horizontal="center" wrapText="1"/>
    </xf>
    <xf numFmtId="0" fontId="12" fillId="2" borderId="5" xfId="0" applyFont="1" applyFill="1" applyBorder="1" applyAlignment="1">
      <alignment vertical="top" wrapText="1"/>
    </xf>
    <xf numFmtId="0" fontId="7" fillId="2" borderId="5" xfId="0" applyFont="1" applyFill="1" applyBorder="1" applyAlignment="1">
      <alignment wrapText="1"/>
    </xf>
    <xf numFmtId="0" fontId="13" fillId="2" borderId="5" xfId="0" applyFont="1" applyFill="1" applyBorder="1" applyAlignment="1">
      <alignment wrapText="1"/>
    </xf>
    <xf numFmtId="0" fontId="3" fillId="2" borderId="6" xfId="0" applyFont="1" applyFill="1" applyBorder="1"/>
    <xf numFmtId="0" fontId="8" fillId="2" borderId="6" xfId="0" applyFont="1" applyFill="1" applyBorder="1" applyAlignment="1">
      <alignment wrapText="1"/>
    </xf>
    <xf numFmtId="0" fontId="14" fillId="2" borderId="6" xfId="0" applyFont="1" applyFill="1" applyBorder="1" applyAlignment="1">
      <alignment wrapText="1"/>
    </xf>
    <xf numFmtId="0" fontId="2" fillId="2" borderId="11" xfId="0" applyFont="1" applyFill="1" applyBorder="1" applyAlignment="1">
      <alignment wrapText="1"/>
    </xf>
    <xf numFmtId="0" fontId="13" fillId="2" borderId="6" xfId="0" applyFont="1" applyFill="1" applyBorder="1"/>
    <xf numFmtId="0" fontId="8" fillId="2" borderId="11" xfId="0" applyFont="1" applyFill="1" applyBorder="1" applyAlignment="1">
      <alignment wrapText="1"/>
    </xf>
    <xf numFmtId="0" fontId="15" fillId="6" borderId="4" xfId="0" applyFont="1" applyFill="1" applyBorder="1"/>
    <xf numFmtId="0" fontId="16" fillId="6" borderId="4" xfId="0" applyFont="1" applyFill="1" applyBorder="1"/>
    <xf numFmtId="0" fontId="8" fillId="0" borderId="6" xfId="0" applyFont="1" applyBorder="1" applyAlignment="1">
      <alignment wrapText="1"/>
    </xf>
    <xf numFmtId="0" fontId="13" fillId="0" borderId="6" xfId="0" applyFont="1" applyBorder="1"/>
    <xf numFmtId="0" fontId="18" fillId="0" borderId="6" xfId="0" applyFont="1" applyBorder="1" applyAlignment="1">
      <alignment wrapText="1"/>
    </xf>
    <xf numFmtId="0" fontId="17" fillId="0" borderId="6" xfId="0" applyFont="1" applyBorder="1"/>
    <xf numFmtId="0" fontId="17" fillId="0" borderId="6" xfId="0" applyFont="1" applyBorder="1" applyAlignment="1">
      <alignment wrapText="1"/>
    </xf>
    <xf numFmtId="0" fontId="17" fillId="2" borderId="6" xfId="0" applyFont="1" applyFill="1" applyBorder="1"/>
    <xf numFmtId="0" fontId="19" fillId="0" borderId="6" xfId="0" applyFont="1" applyBorder="1"/>
    <xf numFmtId="0" fontId="2" fillId="0" borderId="6" xfId="0" applyFont="1" applyBorder="1" applyAlignment="1">
      <alignment horizontal="left" wrapText="1"/>
    </xf>
    <xf numFmtId="0" fontId="2" fillId="2" borderId="5" xfId="0" applyFont="1" applyFill="1" applyBorder="1" applyAlignment="1">
      <alignment vertical="top" wrapText="1"/>
    </xf>
    <xf numFmtId="0" fontId="5" fillId="2" borderId="6" xfId="0" applyFont="1" applyFill="1" applyBorder="1" applyAlignment="1">
      <alignment wrapText="1"/>
    </xf>
    <xf numFmtId="0" fontId="2" fillId="2" borderId="4" xfId="0" applyFont="1" applyFill="1" applyBorder="1" applyAlignment="1">
      <alignment horizontal="center" vertical="center" wrapText="1"/>
    </xf>
    <xf numFmtId="0" fontId="2" fillId="7" borderId="4" xfId="0" applyFont="1" applyFill="1" applyBorder="1" applyAlignment="1">
      <alignment horizontal="center"/>
    </xf>
    <xf numFmtId="0" fontId="20" fillId="2" borderId="6" xfId="0" applyFont="1" applyFill="1" applyBorder="1"/>
    <xf numFmtId="0" fontId="3" fillId="0" borderId="6" xfId="0" applyFont="1" applyBorder="1" applyAlignment="1">
      <alignment wrapText="1"/>
    </xf>
    <xf numFmtId="0" fontId="21" fillId="0" borderId="0" xfId="0" applyFont="1" applyAlignment="1">
      <alignment wrapText="1"/>
    </xf>
    <xf numFmtId="0" fontId="21" fillId="0" borderId="0" xfId="0" applyFont="1"/>
    <xf numFmtId="0" fontId="1" fillId="0" borderId="18" xfId="0" applyFont="1" applyBorder="1" applyAlignment="1">
      <alignment horizontal="center"/>
    </xf>
    <xf numFmtId="0" fontId="1" fillId="0" borderId="2" xfId="0" applyFont="1" applyBorder="1"/>
    <xf numFmtId="0" fontId="2" fillId="0" borderId="6" xfId="0" applyFont="1" applyBorder="1" applyAlignment="1">
      <alignment horizontal="center" wrapText="1"/>
    </xf>
    <xf numFmtId="0" fontId="1" fillId="0" borderId="0" xfId="0" applyFont="1"/>
    <xf numFmtId="0" fontId="2" fillId="0" borderId="0" xfId="0" applyFont="1" applyAlignment="1">
      <alignment horizontal="center" wrapText="1"/>
    </xf>
    <xf numFmtId="0" fontId="2" fillId="8" borderId="4" xfId="0" applyFont="1" applyFill="1" applyBorder="1" applyAlignment="1">
      <alignment horizontal="center"/>
    </xf>
    <xf numFmtId="0" fontId="2" fillId="0" borderId="0" xfId="0" applyFont="1" applyAlignment="1">
      <alignment wrapText="1"/>
    </xf>
    <xf numFmtId="0" fontId="22" fillId="9" borderId="5" xfId="0" applyFont="1" applyFill="1" applyBorder="1" applyAlignment="1">
      <alignment horizontal="center"/>
    </xf>
    <xf numFmtId="0" fontId="22" fillId="9" borderId="7" xfId="0" applyFont="1" applyFill="1" applyBorder="1" applyAlignment="1">
      <alignment wrapText="1"/>
    </xf>
    <xf numFmtId="164" fontId="22" fillId="10" borderId="5" xfId="0" applyNumberFormat="1" applyFont="1" applyFill="1" applyBorder="1" applyAlignment="1">
      <alignment horizontal="center"/>
    </xf>
    <xf numFmtId="0" fontId="22" fillId="10" borderId="7" xfId="0" applyFont="1" applyFill="1" applyBorder="1" applyAlignment="1">
      <alignment horizontal="center" wrapText="1"/>
    </xf>
    <xf numFmtId="0" fontId="22" fillId="10" borderId="7" xfId="0" applyFont="1" applyFill="1" applyBorder="1" applyAlignment="1">
      <alignment horizontal="center"/>
    </xf>
    <xf numFmtId="0" fontId="2" fillId="11" borderId="4" xfId="0" applyFont="1" applyFill="1" applyBorder="1"/>
    <xf numFmtId="164" fontId="22" fillId="10" borderId="23" xfId="0" applyNumberFormat="1" applyFont="1" applyFill="1" applyBorder="1" applyAlignment="1">
      <alignment horizontal="center"/>
    </xf>
    <xf numFmtId="0" fontId="22" fillId="10" borderId="6" xfId="0" applyFont="1" applyFill="1" applyBorder="1" applyAlignment="1">
      <alignment horizontal="center" wrapText="1"/>
    </xf>
    <xf numFmtId="0" fontId="22" fillId="10" borderId="6" xfId="0" applyFont="1" applyFill="1" applyBorder="1" applyAlignment="1">
      <alignment horizontal="center"/>
    </xf>
    <xf numFmtId="164" fontId="22" fillId="4" borderId="27" xfId="0" applyNumberFormat="1" applyFont="1" applyFill="1" applyBorder="1" applyAlignment="1">
      <alignment horizontal="center"/>
    </xf>
    <xf numFmtId="0" fontId="22" fillId="4" borderId="28" xfId="0" applyFont="1" applyFill="1" applyBorder="1" applyAlignment="1">
      <alignment horizontal="center" wrapText="1"/>
    </xf>
    <xf numFmtId="0" fontId="22" fillId="4" borderId="28" xfId="0" applyFont="1" applyFill="1" applyBorder="1" applyAlignment="1">
      <alignment horizontal="center" vertical="center"/>
    </xf>
    <xf numFmtId="0" fontId="22" fillId="4" borderId="28" xfId="0" applyFont="1" applyFill="1" applyBorder="1" applyAlignment="1">
      <alignment horizontal="center"/>
    </xf>
    <xf numFmtId="0" fontId="22" fillId="4" borderId="28" xfId="0" applyFont="1" applyFill="1" applyBorder="1" applyAlignment="1">
      <alignment horizontal="center" vertical="center" wrapText="1"/>
    </xf>
    <xf numFmtId="164" fontId="22" fillId="10" borderId="29" xfId="0" applyNumberFormat="1" applyFont="1" applyFill="1" applyBorder="1" applyAlignment="1">
      <alignment horizontal="center"/>
    </xf>
    <xf numFmtId="0" fontId="22" fillId="12" borderId="30" xfId="0" applyFont="1" applyFill="1" applyBorder="1" applyAlignment="1">
      <alignment horizontal="center" wrapText="1"/>
    </xf>
    <xf numFmtId="0" fontId="22" fillId="12" borderId="32" xfId="0" applyFont="1" applyFill="1" applyBorder="1" applyAlignment="1">
      <alignment horizontal="center"/>
    </xf>
    <xf numFmtId="0" fontId="22" fillId="12" borderId="7" xfId="0" applyFont="1" applyFill="1" applyBorder="1" applyAlignment="1">
      <alignment horizontal="center" wrapText="1"/>
    </xf>
    <xf numFmtId="0" fontId="22" fillId="12" borderId="11" xfId="0" applyFont="1" applyFill="1" applyBorder="1" applyAlignment="1">
      <alignment horizontal="center"/>
    </xf>
    <xf numFmtId="0" fontId="22" fillId="12" borderId="7" xfId="0" applyFont="1" applyFill="1" applyBorder="1" applyAlignment="1">
      <alignment horizontal="center"/>
    </xf>
    <xf numFmtId="0" fontId="22" fillId="12" borderId="6" xfId="0" applyFont="1" applyFill="1" applyBorder="1" applyAlignment="1">
      <alignment horizontal="center" wrapText="1"/>
    </xf>
    <xf numFmtId="0" fontId="22" fillId="12" borderId="6" xfId="0" applyFont="1" applyFill="1" applyBorder="1" applyAlignment="1">
      <alignment horizontal="center"/>
    </xf>
    <xf numFmtId="0" fontId="22" fillId="12" borderId="35" xfId="0" applyFont="1" applyFill="1" applyBorder="1" applyAlignment="1">
      <alignment horizontal="center" wrapText="1"/>
    </xf>
    <xf numFmtId="164" fontId="22" fillId="4" borderId="37" xfId="0" applyNumberFormat="1" applyFont="1" applyFill="1" applyBorder="1" applyAlignment="1">
      <alignment horizontal="center"/>
    </xf>
    <xf numFmtId="0" fontId="22" fillId="4" borderId="38" xfId="0" applyFont="1" applyFill="1" applyBorder="1" applyAlignment="1">
      <alignment horizontal="center" vertical="center" wrapText="1"/>
    </xf>
    <xf numFmtId="0" fontId="22" fillId="4" borderId="38" xfId="0" applyFont="1" applyFill="1" applyBorder="1" applyAlignment="1">
      <alignment horizontal="center" vertical="center"/>
    </xf>
    <xf numFmtId="0" fontId="22" fillId="4" borderId="38" xfId="0" applyFont="1" applyFill="1" applyBorder="1" applyAlignment="1">
      <alignment horizontal="center"/>
    </xf>
    <xf numFmtId="0" fontId="22" fillId="4" borderId="38" xfId="0" applyFont="1" applyFill="1" applyBorder="1" applyAlignment="1">
      <alignment horizontal="center" wrapText="1"/>
    </xf>
    <xf numFmtId="0" fontId="22" fillId="4" borderId="39" xfId="0" applyFont="1" applyFill="1" applyBorder="1" applyAlignment="1">
      <alignment horizontal="center" vertical="center" wrapText="1"/>
    </xf>
    <xf numFmtId="164" fontId="22" fillId="4" borderId="40" xfId="0" applyNumberFormat="1" applyFont="1" applyFill="1" applyBorder="1" applyAlignment="1">
      <alignment horizontal="center"/>
    </xf>
    <xf numFmtId="0" fontId="22" fillId="4" borderId="35" xfId="0" applyFont="1" applyFill="1" applyBorder="1" applyAlignment="1">
      <alignment horizontal="center" vertical="center" wrapText="1"/>
    </xf>
    <xf numFmtId="0" fontId="22" fillId="4" borderId="35" xfId="0" applyFont="1" applyFill="1" applyBorder="1" applyAlignment="1">
      <alignment horizontal="center" vertical="center"/>
    </xf>
    <xf numFmtId="0" fontId="22" fillId="4" borderId="35" xfId="0" applyFont="1" applyFill="1" applyBorder="1" applyAlignment="1">
      <alignment horizontal="center"/>
    </xf>
    <xf numFmtId="0" fontId="22" fillId="4" borderId="35" xfId="0" applyFont="1" applyFill="1" applyBorder="1" applyAlignment="1">
      <alignment horizontal="center" wrapText="1"/>
    </xf>
    <xf numFmtId="0" fontId="22" fillId="4" borderId="41" xfId="0" applyFont="1" applyFill="1" applyBorder="1" applyAlignment="1">
      <alignment horizontal="center" vertical="center" wrapText="1"/>
    </xf>
    <xf numFmtId="0" fontId="22" fillId="2" borderId="6" xfId="0" applyFont="1" applyFill="1" applyBorder="1" applyAlignment="1">
      <alignment horizontal="center"/>
    </xf>
    <xf numFmtId="0" fontId="24" fillId="0" borderId="6" xfId="0" applyFont="1" applyBorder="1" applyAlignment="1">
      <alignment horizontal="center" wrapText="1"/>
    </xf>
    <xf numFmtId="0" fontId="22" fillId="0" borderId="6" xfId="0" applyFont="1" applyBorder="1" applyAlignment="1">
      <alignment horizontal="center" wrapText="1"/>
    </xf>
    <xf numFmtId="0" fontId="22" fillId="0" borderId="6" xfId="0" applyFont="1" applyBorder="1" applyAlignment="1">
      <alignment horizontal="center"/>
    </xf>
    <xf numFmtId="0" fontId="2" fillId="0" borderId="2" xfId="0" applyFont="1" applyBorder="1"/>
    <xf numFmtId="0" fontId="2" fillId="4" borderId="6" xfId="0" applyFont="1" applyFill="1" applyBorder="1"/>
    <xf numFmtId="0" fontId="2" fillId="6" borderId="6" xfId="0" applyFont="1" applyFill="1" applyBorder="1"/>
    <xf numFmtId="0" fontId="2" fillId="6" borderId="6" xfId="0" applyFont="1" applyFill="1" applyBorder="1" applyAlignment="1">
      <alignment vertical="center" wrapText="1"/>
    </xf>
    <xf numFmtId="0" fontId="2" fillId="6" borderId="6" xfId="0" applyFont="1" applyFill="1" applyBorder="1" applyAlignment="1">
      <alignment wrapText="1"/>
    </xf>
    <xf numFmtId="3" fontId="2" fillId="6" borderId="6" xfId="0" applyNumberFormat="1" applyFont="1" applyFill="1" applyBorder="1"/>
    <xf numFmtId="0" fontId="26" fillId="0" borderId="6" xfId="0" applyFont="1" applyBorder="1"/>
    <xf numFmtId="0" fontId="27" fillId="0" borderId="16" xfId="0" applyFont="1" applyBorder="1" applyAlignment="1">
      <alignment horizontal="center"/>
    </xf>
    <xf numFmtId="0" fontId="26" fillId="0" borderId="16" xfId="0" applyFont="1" applyBorder="1"/>
    <xf numFmtId="0" fontId="27" fillId="0" borderId="16" xfId="0" applyFont="1" applyBorder="1"/>
    <xf numFmtId="0" fontId="26" fillId="6" borderId="5" xfId="0" applyFont="1" applyFill="1" applyBorder="1" applyAlignment="1">
      <alignment horizontal="center"/>
    </xf>
    <xf numFmtId="0" fontId="26" fillId="8" borderId="7" xfId="0" applyFont="1" applyFill="1" applyBorder="1" applyAlignment="1">
      <alignment horizontal="center" wrapText="1"/>
    </xf>
    <xf numFmtId="0" fontId="26" fillId="6" borderId="7" xfId="0" applyFont="1" applyFill="1" applyBorder="1" applyAlignment="1">
      <alignment horizontal="center" wrapText="1"/>
    </xf>
    <xf numFmtId="0" fontId="26" fillId="6" borderId="7" xfId="0" applyFont="1" applyFill="1" applyBorder="1" applyAlignment="1">
      <alignment wrapText="1"/>
    </xf>
    <xf numFmtId="0" fontId="28" fillId="6" borderId="7" xfId="0" applyFont="1" applyFill="1" applyBorder="1" applyAlignment="1">
      <alignment wrapText="1"/>
    </xf>
    <xf numFmtId="0" fontId="26" fillId="6" borderId="7" xfId="0" applyFont="1" applyFill="1" applyBorder="1"/>
    <xf numFmtId="0" fontId="29" fillId="6" borderId="7" xfId="0" applyFont="1" applyFill="1" applyBorder="1" applyAlignment="1">
      <alignment wrapText="1"/>
    </xf>
    <xf numFmtId="0" fontId="26" fillId="0" borderId="13" xfId="0" applyFont="1" applyBorder="1" applyAlignment="1">
      <alignment horizontal="center"/>
    </xf>
    <xf numFmtId="0" fontId="26" fillId="13" borderId="7" xfId="0" applyFont="1" applyFill="1" applyBorder="1" applyAlignment="1">
      <alignment horizontal="center"/>
    </xf>
    <xf numFmtId="0" fontId="26" fillId="0" borderId="43" xfId="0" applyFont="1" applyBorder="1" applyAlignment="1">
      <alignment wrapText="1"/>
    </xf>
    <xf numFmtId="0" fontId="26" fillId="0" borderId="43" xfId="0" applyFont="1" applyBorder="1"/>
    <xf numFmtId="0" fontId="26" fillId="13" borderId="7" xfId="0" applyFont="1" applyFill="1" applyBorder="1" applyAlignment="1">
      <alignment horizontal="center" wrapText="1"/>
    </xf>
    <xf numFmtId="0" fontId="30" fillId="0" borderId="43" xfId="0" applyFont="1" applyBorder="1" applyAlignment="1">
      <alignment wrapText="1"/>
    </xf>
    <xf numFmtId="0" fontId="31" fillId="0" borderId="43" xfId="0" applyFont="1" applyBorder="1" applyAlignment="1">
      <alignment wrapText="1"/>
    </xf>
    <xf numFmtId="0" fontId="26" fillId="0" borderId="43" xfId="0" applyFont="1" applyBorder="1" applyAlignment="1">
      <alignment vertical="center" wrapText="1"/>
    </xf>
    <xf numFmtId="0" fontId="26" fillId="13" borderId="6" xfId="0" applyFont="1" applyFill="1" applyBorder="1" applyAlignment="1">
      <alignment horizontal="center"/>
    </xf>
    <xf numFmtId="0" fontId="26" fillId="0" borderId="6" xfId="0" applyFont="1" applyBorder="1" applyAlignment="1">
      <alignment wrapText="1"/>
    </xf>
    <xf numFmtId="0" fontId="32" fillId="0" borderId="6" xfId="0" applyFont="1" applyBorder="1" applyAlignment="1">
      <alignment wrapText="1"/>
    </xf>
    <xf numFmtId="0" fontId="31" fillId="0" borderId="6" xfId="0" applyFont="1" applyBorder="1" applyAlignment="1">
      <alignment wrapText="1"/>
    </xf>
    <xf numFmtId="0" fontId="2" fillId="13" borderId="6" xfId="0" applyFont="1" applyFill="1" applyBorder="1"/>
    <xf numFmtId="0" fontId="33" fillId="0" borderId="6" xfId="0" applyFont="1" applyBorder="1" applyAlignment="1">
      <alignment wrapText="1"/>
    </xf>
    <xf numFmtId="0" fontId="26" fillId="8" borderId="6" xfId="0" applyFont="1" applyFill="1" applyBorder="1" applyAlignment="1">
      <alignment horizontal="center" wrapText="1"/>
    </xf>
    <xf numFmtId="0" fontId="34" fillId="0" borderId="16" xfId="0" applyFont="1" applyBorder="1"/>
    <xf numFmtId="0" fontId="2" fillId="0" borderId="0" xfId="0" applyFont="1" applyAlignment="1">
      <alignment vertical="top"/>
    </xf>
    <xf numFmtId="0" fontId="2" fillId="13" borderId="4" xfId="0" applyFont="1" applyFill="1" applyBorder="1"/>
    <xf numFmtId="0" fontId="2" fillId="8" borderId="4" xfId="0" applyFont="1" applyFill="1" applyBorder="1"/>
    <xf numFmtId="0" fontId="2" fillId="14" borderId="11" xfId="0" applyFont="1" applyFill="1" applyBorder="1" applyAlignment="1">
      <alignment horizontal="center" wrapText="1"/>
    </xf>
    <xf numFmtId="0" fontId="35" fillId="0" borderId="6" xfId="0" applyFont="1" applyBorder="1" applyAlignment="1">
      <alignment wrapText="1"/>
    </xf>
    <xf numFmtId="0" fontId="26" fillId="14" borderId="7" xfId="0" applyFont="1" applyFill="1" applyBorder="1" applyAlignment="1">
      <alignment horizontal="center"/>
    </xf>
    <xf numFmtId="0" fontId="2" fillId="0" borderId="43" xfId="0" applyFont="1" applyBorder="1" applyAlignment="1">
      <alignment wrapText="1"/>
    </xf>
    <xf numFmtId="0" fontId="7" fillId="0" borderId="43" xfId="0" applyFont="1" applyBorder="1"/>
    <xf numFmtId="0" fontId="26" fillId="0" borderId="43" xfId="0" applyFont="1" applyBorder="1" applyAlignment="1">
      <alignment horizontal="center"/>
    </xf>
    <xf numFmtId="0" fontId="26" fillId="8" borderId="5" xfId="0" applyFont="1" applyFill="1" applyBorder="1"/>
    <xf numFmtId="0" fontId="26" fillId="0" borderId="13" xfId="0" applyFont="1" applyBorder="1"/>
    <xf numFmtId="0" fontId="26" fillId="0" borderId="6" xfId="0" applyFont="1" applyBorder="1" applyAlignment="1">
      <alignment horizontal="center"/>
    </xf>
    <xf numFmtId="0" fontId="2" fillId="0" borderId="16" xfId="0" applyFont="1" applyBorder="1"/>
    <xf numFmtId="0" fontId="1" fillId="6" borderId="6" xfId="0" applyFont="1" applyFill="1" applyBorder="1" applyAlignment="1">
      <alignment wrapText="1"/>
    </xf>
    <xf numFmtId="0" fontId="2" fillId="0" borderId="16" xfId="0" applyFont="1" applyBorder="1" applyAlignment="1">
      <alignment horizontal="center" wrapText="1"/>
    </xf>
    <xf numFmtId="0" fontId="2" fillId="8" borderId="6" xfId="0" applyFont="1" applyFill="1" applyBorder="1"/>
    <xf numFmtId="165" fontId="2" fillId="6" borderId="6" xfId="0" applyNumberFormat="1" applyFont="1" applyFill="1" applyBorder="1" applyAlignment="1">
      <alignment horizontal="left"/>
    </xf>
    <xf numFmtId="0" fontId="2" fillId="6" borderId="6" xfId="0" applyFont="1" applyFill="1" applyBorder="1" applyAlignment="1">
      <alignment horizontal="left"/>
    </xf>
    <xf numFmtId="0" fontId="26" fillId="8" borderId="5" xfId="0" applyFont="1" applyFill="1" applyBorder="1" applyAlignment="1">
      <alignment horizontal="center"/>
    </xf>
    <xf numFmtId="0" fontId="2" fillId="13" borderId="11" xfId="0" applyFont="1" applyFill="1" applyBorder="1" applyAlignment="1">
      <alignment horizontal="center" wrapText="1"/>
    </xf>
    <xf numFmtId="0" fontId="26" fillId="4" borderId="7" xfId="0" applyFont="1" applyFill="1" applyBorder="1" applyAlignment="1">
      <alignment wrapText="1"/>
    </xf>
    <xf numFmtId="0" fontId="26" fillId="5" borderId="6" xfId="0" applyFont="1" applyFill="1" applyBorder="1" applyAlignment="1">
      <alignment horizontal="center"/>
    </xf>
    <xf numFmtId="0" fontId="26" fillId="5" borderId="7" xfId="0" applyFont="1" applyFill="1" applyBorder="1" applyAlignment="1">
      <alignment wrapText="1"/>
    </xf>
    <xf numFmtId="0" fontId="26" fillId="4" borderId="7" xfId="0" applyFont="1" applyFill="1" applyBorder="1"/>
    <xf numFmtId="0" fontId="7" fillId="0" borderId="43" xfId="0" applyFont="1" applyBorder="1" applyAlignment="1">
      <alignment wrapText="1"/>
    </xf>
    <xf numFmtId="0" fontId="36" fillId="0" borderId="43" xfId="0" applyFont="1" applyBorder="1" applyAlignment="1">
      <alignment wrapText="1"/>
    </xf>
    <xf numFmtId="0" fontId="37" fillId="0" borderId="43" xfId="0" applyFont="1" applyBorder="1" applyAlignment="1">
      <alignment wrapText="1"/>
    </xf>
    <xf numFmtId="0" fontId="7" fillId="8" borderId="5" xfId="0" applyFont="1" applyFill="1" applyBorder="1" applyAlignment="1">
      <alignment vertical="center" wrapText="1"/>
    </xf>
    <xf numFmtId="0" fontId="2" fillId="13" borderId="6" xfId="0" applyFont="1" applyFill="1" applyBorder="1" applyAlignment="1">
      <alignment wrapText="1"/>
    </xf>
    <xf numFmtId="0" fontId="38" fillId="6" borderId="6" xfId="0" applyFont="1" applyFill="1" applyBorder="1" applyAlignment="1">
      <alignment wrapText="1"/>
    </xf>
    <xf numFmtId="0" fontId="26" fillId="8" borderId="6" xfId="0" applyFont="1" applyFill="1" applyBorder="1"/>
    <xf numFmtId="0" fontId="26" fillId="13" borderId="6" xfId="0" applyFont="1" applyFill="1" applyBorder="1" applyAlignment="1">
      <alignment horizontal="center" wrapText="1"/>
    </xf>
    <xf numFmtId="0" fontId="26" fillId="4" borderId="6" xfId="0" applyFont="1" applyFill="1" applyBorder="1" applyAlignment="1">
      <alignment wrapText="1"/>
    </xf>
    <xf numFmtId="0" fontId="37" fillId="0" borderId="6" xfId="0" applyFont="1" applyBorder="1" applyAlignment="1">
      <alignment wrapText="1"/>
    </xf>
    <xf numFmtId="0" fontId="26" fillId="0" borderId="6" xfId="0" applyFont="1" applyBorder="1" applyAlignment="1">
      <alignment horizontal="center" wrapText="1"/>
    </xf>
    <xf numFmtId="0" fontId="2" fillId="6" borderId="4" xfId="0" applyFont="1" applyFill="1" applyBorder="1"/>
    <xf numFmtId="0" fontId="7" fillId="6" borderId="6" xfId="0" applyFont="1" applyFill="1" applyBorder="1" applyAlignment="1">
      <alignment wrapText="1"/>
    </xf>
    <xf numFmtId="3" fontId="2" fillId="6" borderId="6" xfId="0" applyNumberFormat="1" applyFont="1" applyFill="1" applyBorder="1" applyAlignment="1">
      <alignment wrapText="1"/>
    </xf>
    <xf numFmtId="0" fontId="2" fillId="15" borderId="6" xfId="0" applyFont="1" applyFill="1" applyBorder="1"/>
    <xf numFmtId="0" fontId="2" fillId="15" borderId="6" xfId="0" applyFont="1" applyFill="1" applyBorder="1" applyAlignment="1">
      <alignment wrapText="1"/>
    </xf>
    <xf numFmtId="165" fontId="2" fillId="15" borderId="6" xfId="0" applyNumberFormat="1" applyFont="1" applyFill="1" applyBorder="1" applyAlignment="1">
      <alignment horizontal="left" wrapText="1"/>
    </xf>
    <xf numFmtId="0" fontId="26" fillId="16" borderId="7" xfId="0" applyFont="1" applyFill="1" applyBorder="1" applyAlignment="1">
      <alignment horizontal="center" wrapText="1"/>
    </xf>
    <xf numFmtId="0" fontId="31" fillId="6" borderId="7" xfId="0" applyFont="1" applyFill="1" applyBorder="1" applyAlignment="1">
      <alignment wrapText="1"/>
    </xf>
    <xf numFmtId="0" fontId="27" fillId="0" borderId="13" xfId="0" applyFont="1" applyBorder="1"/>
    <xf numFmtId="0" fontId="26" fillId="16" borderId="7" xfId="0" applyFont="1" applyFill="1" applyBorder="1" applyAlignment="1">
      <alignment horizontal="center"/>
    </xf>
    <xf numFmtId="0" fontId="27" fillId="0" borderId="43" xfId="0" applyFont="1" applyBorder="1"/>
    <xf numFmtId="0" fontId="1" fillId="0" borderId="0" xfId="0" applyFont="1" applyAlignment="1">
      <alignment wrapText="1"/>
    </xf>
    <xf numFmtId="0" fontId="24" fillId="17" borderId="6" xfId="0" applyFont="1" applyFill="1" applyBorder="1" applyAlignment="1">
      <alignment horizontal="center"/>
    </xf>
    <xf numFmtId="0" fontId="24" fillId="0" borderId="16" xfId="0" applyFont="1" applyBorder="1" applyAlignment="1">
      <alignment horizontal="center"/>
    </xf>
    <xf numFmtId="0" fontId="22" fillId="0" borderId="13" xfId="0" applyFont="1" applyBorder="1" applyAlignment="1">
      <alignment horizontal="center"/>
    </xf>
    <xf numFmtId="0" fontId="22" fillId="0" borderId="43" xfId="0" applyFont="1" applyBorder="1" applyAlignment="1">
      <alignment horizontal="center" wrapText="1"/>
    </xf>
    <xf numFmtId="0" fontId="22" fillId="6" borderId="7" xfId="0" applyFont="1" applyFill="1" applyBorder="1" applyAlignment="1">
      <alignment horizontal="center" wrapText="1"/>
    </xf>
    <xf numFmtId="0" fontId="22" fillId="0" borderId="43" xfId="0" applyFont="1" applyBorder="1" applyAlignment="1">
      <alignment horizontal="center"/>
    </xf>
    <xf numFmtId="0" fontId="22" fillId="6" borderId="5" xfId="0" applyFont="1" applyFill="1" applyBorder="1" applyAlignment="1">
      <alignment horizontal="center"/>
    </xf>
    <xf numFmtId="0" fontId="22" fillId="6" borderId="7" xfId="0" applyFont="1" applyFill="1" applyBorder="1" applyAlignment="1">
      <alignment horizontal="center" wrapText="1"/>
    </xf>
    <xf numFmtId="0" fontId="22" fillId="6" borderId="7" xfId="0" applyFont="1" applyFill="1" applyBorder="1" applyAlignment="1">
      <alignment horizontal="center"/>
    </xf>
    <xf numFmtId="166" fontId="22" fillId="0" borderId="13" xfId="0" applyNumberFormat="1" applyFont="1" applyBorder="1" applyAlignment="1">
      <alignment horizontal="center"/>
    </xf>
    <xf numFmtId="0" fontId="22" fillId="18" borderId="7" xfId="0" applyFont="1" applyFill="1" applyBorder="1" applyAlignment="1">
      <alignment horizontal="center" wrapText="1"/>
    </xf>
    <xf numFmtId="0" fontId="22" fillId="0" borderId="13" xfId="0" applyFont="1" applyBorder="1"/>
    <xf numFmtId="0" fontId="23" fillId="12" borderId="7" xfId="0" applyFont="1" applyFill="1" applyBorder="1" applyAlignment="1">
      <alignment horizontal="center" wrapText="1"/>
    </xf>
    <xf numFmtId="0" fontId="22" fillId="12" borderId="7" xfId="0" applyFont="1" applyFill="1" applyBorder="1"/>
    <xf numFmtId="0" fontId="22" fillId="12" borderId="7" xfId="0" applyFont="1" applyFill="1" applyBorder="1" applyAlignment="1">
      <alignment wrapText="1"/>
    </xf>
    <xf numFmtId="164" fontId="24" fillId="19" borderId="5" xfId="0" applyNumberFormat="1" applyFont="1" applyFill="1" applyBorder="1" applyAlignment="1">
      <alignment horizontal="center"/>
    </xf>
    <xf numFmtId="0" fontId="24" fillId="19" borderId="7" xfId="0" applyFont="1" applyFill="1" applyBorder="1" applyAlignment="1">
      <alignment horizontal="center" wrapText="1"/>
    </xf>
    <xf numFmtId="0" fontId="22" fillId="19" borderId="7" xfId="0" applyFont="1" applyFill="1" applyBorder="1" applyAlignment="1">
      <alignment horizontal="center"/>
    </xf>
    <xf numFmtId="0" fontId="22" fillId="19" borderId="7" xfId="0" applyFont="1" applyFill="1" applyBorder="1" applyAlignment="1">
      <alignment horizontal="center" wrapText="1"/>
    </xf>
    <xf numFmtId="0" fontId="24" fillId="19" borderId="7" xfId="0" applyFont="1" applyFill="1" applyBorder="1" applyAlignment="1">
      <alignment horizontal="center" wrapText="1"/>
    </xf>
    <xf numFmtId="0" fontId="22" fillId="19" borderId="7" xfId="0" applyFont="1" applyFill="1" applyBorder="1" applyAlignment="1">
      <alignment horizontal="center"/>
    </xf>
    <xf numFmtId="0" fontId="22" fillId="19" borderId="7" xfId="0" applyFont="1" applyFill="1" applyBorder="1" applyAlignment="1">
      <alignment horizontal="center" wrapText="1"/>
    </xf>
    <xf numFmtId="164" fontId="24" fillId="19" borderId="5" xfId="0" applyNumberFormat="1" applyFont="1" applyFill="1" applyBorder="1" applyAlignment="1">
      <alignment horizontal="center"/>
    </xf>
    <xf numFmtId="0" fontId="24" fillId="19" borderId="11" xfId="0" applyFont="1" applyFill="1" applyBorder="1" applyAlignment="1">
      <alignment horizontal="center" wrapText="1"/>
    </xf>
    <xf numFmtId="164" fontId="22" fillId="0" borderId="13" xfId="0" applyNumberFormat="1" applyFont="1" applyBorder="1" applyAlignment="1">
      <alignment horizontal="center"/>
    </xf>
    <xf numFmtId="0" fontId="22" fillId="0" borderId="43" xfId="0" applyFont="1" applyBorder="1" applyAlignment="1">
      <alignment horizontal="center" wrapText="1"/>
    </xf>
    <xf numFmtId="0" fontId="39" fillId="0" borderId="6" xfId="0" applyFont="1" applyBorder="1" applyAlignment="1">
      <alignment horizontal="center"/>
    </xf>
    <xf numFmtId="0" fontId="22" fillId="0" borderId="43" xfId="0" applyFont="1" applyBorder="1" applyAlignment="1">
      <alignment horizontal="center"/>
    </xf>
    <xf numFmtId="0" fontId="24" fillId="17" borderId="5" xfId="0" applyFont="1" applyFill="1" applyBorder="1" applyAlignment="1">
      <alignment horizontal="center"/>
    </xf>
    <xf numFmtId="0" fontId="22" fillId="0" borderId="43" xfId="0" applyFont="1" applyBorder="1" applyAlignment="1">
      <alignment wrapText="1"/>
    </xf>
    <xf numFmtId="0" fontId="22" fillId="0" borderId="43" xfId="0" applyFont="1" applyBorder="1"/>
    <xf numFmtId="167" fontId="22" fillId="6" borderId="5" xfId="0" applyNumberFormat="1" applyFont="1" applyFill="1" applyBorder="1" applyAlignment="1">
      <alignment horizontal="center"/>
    </xf>
    <xf numFmtId="167" fontId="22" fillId="6" borderId="5" xfId="0" applyNumberFormat="1" applyFont="1" applyFill="1" applyBorder="1" applyAlignment="1">
      <alignment horizontal="center"/>
    </xf>
    <xf numFmtId="167" fontId="24" fillId="6" borderId="5" xfId="0" applyNumberFormat="1" applyFont="1" applyFill="1" applyBorder="1" applyAlignment="1">
      <alignment horizontal="center"/>
    </xf>
    <xf numFmtId="0" fontId="24" fillId="0" borderId="43" xfId="0" applyFont="1" applyBorder="1" applyAlignment="1">
      <alignment horizontal="center" wrapText="1"/>
    </xf>
    <xf numFmtId="0" fontId="22" fillId="6" borderId="43" xfId="0" applyFont="1" applyFill="1" applyBorder="1" applyAlignment="1">
      <alignment horizontal="center"/>
    </xf>
    <xf numFmtId="0" fontId="22" fillId="6" borderId="43" xfId="0" applyFont="1" applyFill="1" applyBorder="1" applyAlignment="1">
      <alignment horizontal="center" wrapText="1"/>
    </xf>
    <xf numFmtId="0" fontId="22" fillId="18" borderId="43" xfId="0" applyFont="1" applyFill="1" applyBorder="1" applyAlignment="1">
      <alignment horizontal="center" wrapText="1"/>
    </xf>
    <xf numFmtId="164" fontId="22" fillId="6" borderId="5" xfId="0" applyNumberFormat="1" applyFont="1" applyFill="1" applyBorder="1" applyAlignment="1">
      <alignment horizontal="center"/>
    </xf>
    <xf numFmtId="0" fontId="24" fillId="20" borderId="13" xfId="0" applyFont="1" applyFill="1" applyBorder="1" applyAlignment="1">
      <alignment horizontal="center"/>
    </xf>
    <xf numFmtId="0" fontId="22" fillId="6" borderId="5" xfId="0" applyFont="1" applyFill="1" applyBorder="1" applyAlignment="1">
      <alignment horizontal="center"/>
    </xf>
    <xf numFmtId="0" fontId="22" fillId="6" borderId="7" xfId="0" applyFont="1" applyFill="1" applyBorder="1" applyAlignment="1">
      <alignment horizontal="center"/>
    </xf>
    <xf numFmtId="16" fontId="22" fillId="6" borderId="5" xfId="0" applyNumberFormat="1" applyFont="1" applyFill="1" applyBorder="1" applyAlignment="1">
      <alignment horizontal="center"/>
    </xf>
    <xf numFmtId="0" fontId="22" fillId="18" borderId="7" xfId="0" applyFont="1" applyFill="1" applyBorder="1" applyAlignment="1">
      <alignment horizontal="center" wrapText="1"/>
    </xf>
    <xf numFmtId="16" fontId="22" fillId="6" borderId="5" xfId="0" applyNumberFormat="1" applyFont="1" applyFill="1" applyBorder="1" applyAlignment="1">
      <alignment horizontal="center"/>
    </xf>
    <xf numFmtId="0" fontId="24" fillId="6" borderId="5" xfId="0" applyFont="1" applyFill="1" applyBorder="1" applyAlignment="1">
      <alignment horizontal="center"/>
    </xf>
    <xf numFmtId="0" fontId="24" fillId="0" borderId="43" xfId="0" applyFont="1" applyBorder="1" applyAlignment="1">
      <alignment horizontal="center" wrapText="1"/>
    </xf>
    <xf numFmtId="0" fontId="24" fillId="18" borderId="43" xfId="0" applyFont="1" applyFill="1" applyBorder="1" applyAlignment="1">
      <alignment horizontal="center" wrapText="1"/>
    </xf>
    <xf numFmtId="0" fontId="22" fillId="17" borderId="5" xfId="0" applyFont="1" applyFill="1" applyBorder="1" applyAlignment="1">
      <alignment horizontal="center"/>
    </xf>
    <xf numFmtId="164" fontId="22" fillId="6" borderId="9" xfId="0" applyNumberFormat="1" applyFont="1" applyFill="1" applyBorder="1" applyAlignment="1">
      <alignment horizontal="center"/>
    </xf>
    <xf numFmtId="0" fontId="22" fillId="0" borderId="44" xfId="0" applyFont="1" applyBorder="1" applyAlignment="1">
      <alignment horizontal="center" wrapText="1"/>
    </xf>
    <xf numFmtId="16" fontId="22" fillId="6" borderId="6" xfId="0" applyNumberFormat="1" applyFont="1" applyFill="1" applyBorder="1" applyAlignment="1">
      <alignment horizontal="center"/>
    </xf>
    <xf numFmtId="164" fontId="22" fillId="6" borderId="6" xfId="0" applyNumberFormat="1" applyFont="1" applyFill="1" applyBorder="1" applyAlignment="1">
      <alignment horizontal="center"/>
    </xf>
    <xf numFmtId="0" fontId="22" fillId="0" borderId="6" xfId="0" applyFont="1" applyBorder="1" applyAlignment="1">
      <alignment horizontal="center" wrapText="1"/>
    </xf>
    <xf numFmtId="0" fontId="22" fillId="6" borderId="13" xfId="0" applyFont="1" applyFill="1" applyBorder="1" applyAlignment="1">
      <alignment horizontal="center"/>
    </xf>
    <xf numFmtId="0" fontId="22" fillId="9" borderId="5" xfId="0" applyFont="1" applyFill="1" applyBorder="1" applyAlignment="1">
      <alignment horizontal="center"/>
    </xf>
    <xf numFmtId="164" fontId="22" fillId="10" borderId="6" xfId="0" applyNumberFormat="1" applyFont="1" applyFill="1" applyBorder="1" applyAlignment="1">
      <alignment horizontal="center"/>
    </xf>
    <xf numFmtId="164" fontId="22" fillId="10" borderId="6" xfId="0" applyNumberFormat="1" applyFont="1" applyFill="1" applyBorder="1" applyAlignment="1">
      <alignment horizontal="center"/>
    </xf>
    <xf numFmtId="0" fontId="22" fillId="12" borderId="6" xfId="0" applyFont="1" applyFill="1" applyBorder="1" applyAlignment="1">
      <alignment horizontal="center" wrapText="1"/>
    </xf>
    <xf numFmtId="164" fontId="24" fillId="4" borderId="6" xfId="0" applyNumberFormat="1" applyFont="1" applyFill="1" applyBorder="1" applyAlignment="1">
      <alignment horizontal="center"/>
    </xf>
    <xf numFmtId="0" fontId="24" fillId="4" borderId="6" xfId="0" applyFont="1" applyFill="1" applyBorder="1" applyAlignment="1">
      <alignment horizontal="center" wrapText="1"/>
    </xf>
    <xf numFmtId="164" fontId="24" fillId="4" borderId="6" xfId="0" applyNumberFormat="1" applyFont="1" applyFill="1" applyBorder="1" applyAlignment="1">
      <alignment horizontal="center"/>
    </xf>
    <xf numFmtId="164" fontId="24" fillId="10" borderId="6" xfId="0" applyNumberFormat="1" applyFont="1" applyFill="1" applyBorder="1" applyAlignment="1">
      <alignment horizontal="center"/>
    </xf>
    <xf numFmtId="0" fontId="24" fillId="12" borderId="6" xfId="0" applyFont="1" applyFill="1" applyBorder="1" applyAlignment="1">
      <alignment horizontal="center" wrapText="1"/>
    </xf>
    <xf numFmtId="0" fontId="24" fillId="12" borderId="6" xfId="0" applyFont="1" applyFill="1" applyBorder="1" applyAlignment="1">
      <alignment horizontal="center"/>
    </xf>
    <xf numFmtId="0" fontId="24" fillId="12" borderId="6" xfId="0" applyFont="1" applyFill="1" applyBorder="1" applyAlignment="1">
      <alignment horizontal="center" wrapText="1"/>
    </xf>
    <xf numFmtId="0" fontId="24" fillId="12" borderId="6" xfId="0" applyFont="1" applyFill="1" applyBorder="1" applyAlignment="1">
      <alignment horizontal="center"/>
    </xf>
    <xf numFmtId="0" fontId="22" fillId="12" borderId="6" xfId="0" applyFont="1" applyFill="1" applyBorder="1" applyAlignment="1">
      <alignment horizontal="center"/>
    </xf>
    <xf numFmtId="167" fontId="22" fillId="0" borderId="13" xfId="0" applyNumberFormat="1" applyFont="1" applyBorder="1" applyAlignment="1">
      <alignment horizontal="center"/>
    </xf>
    <xf numFmtId="0" fontId="22" fillId="0" borderId="16" xfId="0" applyFont="1" applyBorder="1" applyAlignment="1">
      <alignment horizontal="center" wrapText="1"/>
    </xf>
    <xf numFmtId="0" fontId="22" fillId="22" borderId="5" xfId="0" applyFont="1" applyFill="1" applyBorder="1" applyAlignment="1">
      <alignment horizontal="center"/>
    </xf>
    <xf numFmtId="0" fontId="22" fillId="22" borderId="7" xfId="0" applyFont="1" applyFill="1" applyBorder="1" applyAlignment="1">
      <alignment horizontal="center" wrapText="1"/>
    </xf>
    <xf numFmtId="0" fontId="22" fillId="22" borderId="7" xfId="0" applyFont="1" applyFill="1" applyBorder="1" applyAlignment="1">
      <alignment horizontal="center"/>
    </xf>
    <xf numFmtId="0" fontId="22" fillId="22" borderId="35" xfId="0" applyFont="1" applyFill="1" applyBorder="1" applyAlignment="1">
      <alignment horizontal="center" wrapText="1"/>
    </xf>
    <xf numFmtId="164" fontId="24" fillId="23" borderId="5" xfId="0" applyNumberFormat="1" applyFont="1" applyFill="1" applyBorder="1" applyAlignment="1">
      <alignment horizontal="center"/>
    </xf>
    <xf numFmtId="0" fontId="24" fillId="23" borderId="24" xfId="0" applyFont="1" applyFill="1" applyBorder="1" applyAlignment="1">
      <alignment horizontal="center" wrapText="1"/>
    </xf>
    <xf numFmtId="0" fontId="24" fillId="23" borderId="24" xfId="0" applyFont="1" applyFill="1" applyBorder="1" applyAlignment="1">
      <alignment horizontal="center"/>
    </xf>
    <xf numFmtId="0" fontId="24" fillId="23" borderId="7" xfId="0" applyFont="1" applyFill="1" applyBorder="1" applyAlignment="1">
      <alignment horizontal="center"/>
    </xf>
    <xf numFmtId="0" fontId="24" fillId="7" borderId="46" xfId="0" applyFont="1" applyFill="1" applyBorder="1" applyAlignment="1">
      <alignment horizontal="center" wrapText="1"/>
    </xf>
    <xf numFmtId="0" fontId="22" fillId="0" borderId="44" xfId="0" applyFont="1" applyBorder="1" applyAlignment="1">
      <alignment horizontal="center" vertical="center" wrapText="1"/>
    </xf>
    <xf numFmtId="0" fontId="24" fillId="23" borderId="47" xfId="0" applyFont="1" applyFill="1" applyBorder="1" applyAlignment="1">
      <alignment horizontal="center" wrapText="1"/>
    </xf>
    <xf numFmtId="0" fontId="24" fillId="23" borderId="47" xfId="0" applyFont="1" applyFill="1" applyBorder="1" applyAlignment="1">
      <alignment horizontal="center"/>
    </xf>
    <xf numFmtId="0" fontId="24" fillId="23" borderId="7" xfId="0" applyFont="1" applyFill="1" applyBorder="1" applyAlignment="1">
      <alignment horizontal="center"/>
    </xf>
    <xf numFmtId="0" fontId="24" fillId="7" borderId="11" xfId="0" applyFont="1" applyFill="1" applyBorder="1" applyAlignment="1">
      <alignment horizontal="center" wrapText="1"/>
    </xf>
    <xf numFmtId="164" fontId="22" fillId="23" borderId="5" xfId="0" applyNumberFormat="1" applyFont="1" applyFill="1" applyBorder="1" applyAlignment="1">
      <alignment horizontal="center"/>
    </xf>
    <xf numFmtId="0" fontId="22" fillId="23" borderId="47" xfId="0" applyFont="1" applyFill="1" applyBorder="1" applyAlignment="1">
      <alignment horizontal="center" wrapText="1"/>
    </xf>
    <xf numFmtId="0" fontId="22" fillId="23" borderId="47" xfId="0" applyFont="1" applyFill="1" applyBorder="1" applyAlignment="1">
      <alignment horizontal="center"/>
    </xf>
    <xf numFmtId="0" fontId="22" fillId="23" borderId="7" xfId="0" applyFont="1" applyFill="1" applyBorder="1" applyAlignment="1">
      <alignment horizontal="center" wrapText="1"/>
    </xf>
    <xf numFmtId="0" fontId="22" fillId="7" borderId="35" xfId="0" applyFont="1" applyFill="1" applyBorder="1" applyAlignment="1">
      <alignment horizontal="center" wrapText="1"/>
    </xf>
    <xf numFmtId="0" fontId="22" fillId="23" borderId="47" xfId="0" applyFont="1" applyFill="1" applyBorder="1" applyAlignment="1">
      <alignment horizontal="center" wrapText="1"/>
    </xf>
    <xf numFmtId="0" fontId="22" fillId="23" borderId="7" xfId="0" applyFont="1" applyFill="1" applyBorder="1" applyAlignment="1">
      <alignment horizontal="center" wrapText="1"/>
    </xf>
    <xf numFmtId="0" fontId="23" fillId="6" borderId="47" xfId="0" applyFont="1" applyFill="1" applyBorder="1" applyAlignment="1">
      <alignment horizontal="center" vertical="top" wrapText="1"/>
    </xf>
    <xf numFmtId="0" fontId="22" fillId="6" borderId="47" xfId="0" applyFont="1" applyFill="1" applyBorder="1"/>
    <xf numFmtId="0" fontId="22" fillId="6" borderId="47" xfId="0" applyFont="1" applyFill="1" applyBorder="1" applyAlignment="1">
      <alignment wrapText="1"/>
    </xf>
    <xf numFmtId="0" fontId="2" fillId="6" borderId="0" xfId="0" applyFont="1" applyFill="1"/>
    <xf numFmtId="0" fontId="23" fillId="6" borderId="47" xfId="0" applyFont="1" applyFill="1" applyBorder="1" applyAlignment="1">
      <alignment horizontal="center" vertical="top" wrapText="1"/>
    </xf>
    <xf numFmtId="0" fontId="22" fillId="6" borderId="7" xfId="0" applyFont="1" applyFill="1" applyBorder="1"/>
    <xf numFmtId="0" fontId="22" fillId="6" borderId="7" xfId="0" applyFont="1" applyFill="1" applyBorder="1" applyAlignment="1">
      <alignment wrapText="1"/>
    </xf>
    <xf numFmtId="168" fontId="22" fillId="6" borderId="5" xfId="0" applyNumberFormat="1" applyFont="1" applyFill="1" applyBorder="1" applyAlignment="1">
      <alignment horizontal="center"/>
    </xf>
    <xf numFmtId="0" fontId="22" fillId="9" borderId="5" xfId="0" applyFont="1" applyFill="1" applyBorder="1"/>
    <xf numFmtId="0" fontId="23" fillId="9" borderId="11" xfId="0" applyFont="1" applyFill="1" applyBorder="1" applyAlignment="1">
      <alignment horizontal="center" vertical="top" wrapText="1"/>
    </xf>
    <xf numFmtId="0" fontId="22" fillId="9" borderId="11" xfId="0" applyFont="1" applyFill="1" applyBorder="1"/>
    <xf numFmtId="0" fontId="22" fillId="9" borderId="7" xfId="0" applyFont="1" applyFill="1" applyBorder="1"/>
    <xf numFmtId="0" fontId="22" fillId="9" borderId="11" xfId="0" applyFont="1" applyFill="1" applyBorder="1" applyAlignment="1">
      <alignment wrapText="1"/>
    </xf>
    <xf numFmtId="16" fontId="22" fillId="19" borderId="5" xfId="0" applyNumberFormat="1" applyFont="1" applyFill="1" applyBorder="1" applyAlignment="1">
      <alignment horizontal="center"/>
    </xf>
    <xf numFmtId="0" fontId="22" fillId="19" borderId="11" xfId="0" applyFont="1" applyFill="1" applyBorder="1" applyAlignment="1">
      <alignment horizontal="center" wrapText="1"/>
    </xf>
    <xf numFmtId="0" fontId="22" fillId="19" borderId="5" xfId="0" applyFont="1" applyFill="1" applyBorder="1" applyAlignment="1">
      <alignment horizontal="center"/>
    </xf>
    <xf numFmtId="16" fontId="24" fillId="19" borderId="5" xfId="0" applyNumberFormat="1" applyFont="1" applyFill="1" applyBorder="1" applyAlignment="1">
      <alignment horizontal="center"/>
    </xf>
    <xf numFmtId="0" fontId="24" fillId="19" borderId="7" xfId="0" applyFont="1" applyFill="1" applyBorder="1" applyAlignment="1">
      <alignment horizontal="center"/>
    </xf>
    <xf numFmtId="16" fontId="24" fillId="19" borderId="5" xfId="0" applyNumberFormat="1" applyFont="1" applyFill="1" applyBorder="1" applyAlignment="1">
      <alignment horizontal="center"/>
    </xf>
    <xf numFmtId="0" fontId="22" fillId="19" borderId="11" xfId="0" applyFont="1" applyFill="1" applyBorder="1" applyAlignment="1">
      <alignment horizontal="center"/>
    </xf>
    <xf numFmtId="16" fontId="22" fillId="0" borderId="13" xfId="0" applyNumberFormat="1" applyFont="1" applyBorder="1" applyAlignment="1">
      <alignment horizontal="center"/>
    </xf>
    <xf numFmtId="0" fontId="22" fillId="24" borderId="5" xfId="0" applyFont="1" applyFill="1" applyBorder="1" applyAlignment="1">
      <alignment horizontal="center"/>
    </xf>
    <xf numFmtId="0" fontId="22" fillId="24" borderId="7" xfId="0" applyFont="1" applyFill="1" applyBorder="1" applyAlignment="1">
      <alignment horizontal="center" wrapText="1"/>
    </xf>
    <xf numFmtId="0" fontId="22" fillId="24" borderId="7" xfId="0" applyFont="1" applyFill="1" applyBorder="1" applyAlignment="1">
      <alignment horizontal="center" wrapText="1"/>
    </xf>
    <xf numFmtId="0" fontId="22" fillId="24" borderId="7" xfId="0" applyFont="1" applyFill="1" applyBorder="1" applyAlignment="1">
      <alignment horizontal="center"/>
    </xf>
    <xf numFmtId="0" fontId="22" fillId="18" borderId="43" xfId="0" applyFont="1" applyFill="1" applyBorder="1" applyAlignment="1">
      <alignment horizontal="center" wrapText="1"/>
    </xf>
    <xf numFmtId="0" fontId="22" fillId="25" borderId="5" xfId="0" applyFont="1" applyFill="1" applyBorder="1" applyAlignment="1">
      <alignment horizontal="center"/>
    </xf>
    <xf numFmtId="0" fontId="22" fillId="25" borderId="7" xfId="0" applyFont="1" applyFill="1" applyBorder="1" applyAlignment="1">
      <alignment horizontal="center" wrapText="1"/>
    </xf>
    <xf numFmtId="0" fontId="22" fillId="25" borderId="7" xfId="0" applyFont="1" applyFill="1" applyBorder="1" applyAlignment="1">
      <alignment horizontal="center"/>
    </xf>
    <xf numFmtId="0" fontId="2" fillId="25" borderId="4" xfId="0" applyFont="1" applyFill="1" applyBorder="1"/>
    <xf numFmtId="164" fontId="24" fillId="6" borderId="5" xfId="0" applyNumberFormat="1" applyFont="1" applyFill="1" applyBorder="1" applyAlignment="1">
      <alignment horizontal="center"/>
    </xf>
    <xf numFmtId="0" fontId="24" fillId="6" borderId="7" xfId="0" applyFont="1" applyFill="1" applyBorder="1" applyAlignment="1">
      <alignment horizontal="center" wrapText="1"/>
    </xf>
    <xf numFmtId="0" fontId="24" fillId="18" borderId="7" xfId="0" applyFont="1" applyFill="1" applyBorder="1" applyAlignment="1">
      <alignment horizontal="center" wrapText="1"/>
    </xf>
    <xf numFmtId="164" fontId="22" fillId="6" borderId="5" xfId="0" applyNumberFormat="1" applyFont="1" applyFill="1" applyBorder="1" applyAlignment="1">
      <alignment horizontal="center"/>
    </xf>
    <xf numFmtId="16" fontId="22" fillId="0" borderId="13" xfId="0" applyNumberFormat="1" applyFont="1" applyBorder="1" applyAlignment="1">
      <alignment horizontal="center"/>
    </xf>
    <xf numFmtId="0" fontId="22" fillId="0" borderId="13" xfId="0" applyFont="1" applyBorder="1" applyAlignment="1">
      <alignment horizontal="center"/>
    </xf>
    <xf numFmtId="16" fontId="22" fillId="24" borderId="13" xfId="0" applyNumberFormat="1" applyFont="1" applyFill="1" applyBorder="1" applyAlignment="1">
      <alignment horizontal="center"/>
    </xf>
    <xf numFmtId="0" fontId="22" fillId="24" borderId="43" xfId="0" applyFont="1" applyFill="1" applyBorder="1" applyAlignment="1">
      <alignment horizontal="center" wrapText="1"/>
    </xf>
    <xf numFmtId="0" fontId="22" fillId="24" borderId="43" xfId="0" applyFont="1" applyFill="1" applyBorder="1" applyAlignment="1">
      <alignment horizontal="center" wrapText="1"/>
    </xf>
    <xf numFmtId="0" fontId="24" fillId="0" borderId="13" xfId="0" applyFont="1" applyBorder="1" applyAlignment="1">
      <alignment horizontal="center"/>
    </xf>
    <xf numFmtId="0" fontId="24" fillId="0" borderId="43" xfId="0" applyFont="1" applyBorder="1" applyAlignment="1">
      <alignment horizontal="center"/>
    </xf>
    <xf numFmtId="164" fontId="24" fillId="0" borderId="13" xfId="0" applyNumberFormat="1" applyFont="1" applyBorder="1" applyAlignment="1">
      <alignment horizontal="center"/>
    </xf>
    <xf numFmtId="0" fontId="22" fillId="26" borderId="43" xfId="0" applyFont="1" applyFill="1" applyBorder="1" applyAlignment="1">
      <alignment horizontal="center" wrapText="1"/>
    </xf>
    <xf numFmtId="0" fontId="40" fillId="0" borderId="6" xfId="0" applyFont="1" applyBorder="1" applyAlignment="1">
      <alignment horizontal="center" wrapText="1"/>
    </xf>
    <xf numFmtId="0" fontId="40" fillId="0" borderId="6" xfId="0" applyFont="1" applyBorder="1" applyAlignment="1">
      <alignment horizontal="center"/>
    </xf>
    <xf numFmtId="0" fontId="41" fillId="0" borderId="6" xfId="0" applyFont="1" applyBorder="1" applyAlignment="1">
      <alignment horizontal="center"/>
    </xf>
    <xf numFmtId="0" fontId="42" fillId="24" borderId="6" xfId="0" applyFont="1" applyFill="1" applyBorder="1"/>
    <xf numFmtId="0" fontId="40" fillId="24" borderId="6" xfId="0" applyFont="1" applyFill="1" applyBorder="1" applyAlignment="1">
      <alignment horizontal="center" wrapText="1"/>
    </xf>
    <xf numFmtId="0" fontId="39" fillId="24" borderId="6" xfId="0" applyFont="1" applyFill="1" applyBorder="1" applyAlignment="1">
      <alignment horizontal="center"/>
    </xf>
    <xf numFmtId="0" fontId="39" fillId="24" borderId="6" xfId="0" applyFont="1" applyFill="1" applyBorder="1" applyAlignment="1">
      <alignment horizontal="center" wrapText="1"/>
    </xf>
    <xf numFmtId="0" fontId="2" fillId="4" borderId="4" xfId="0" applyFont="1" applyFill="1" applyBorder="1" applyAlignment="1">
      <alignment horizontal="center"/>
    </xf>
    <xf numFmtId="0" fontId="33" fillId="2" borderId="6" xfId="0" applyFont="1" applyFill="1" applyBorder="1" applyAlignment="1">
      <alignment wrapText="1"/>
    </xf>
    <xf numFmtId="0" fontId="2" fillId="15" borderId="4" xfId="0" applyFont="1" applyFill="1" applyBorder="1" applyAlignment="1">
      <alignment horizontal="center"/>
    </xf>
    <xf numFmtId="0" fontId="2" fillId="15" borderId="6" xfId="0" applyFont="1" applyFill="1" applyBorder="1" applyAlignment="1">
      <alignment horizontal="center" wrapText="1"/>
    </xf>
    <xf numFmtId="0" fontId="2" fillId="15" borderId="6" xfId="0" applyFont="1" applyFill="1" applyBorder="1" applyAlignment="1">
      <alignment horizontal="center" vertical="center"/>
    </xf>
    <xf numFmtId="0" fontId="44" fillId="15" borderId="6" xfId="0" applyFont="1" applyFill="1" applyBorder="1" applyAlignment="1">
      <alignment wrapText="1"/>
    </xf>
    <xf numFmtId="0" fontId="2" fillId="15" borderId="4" xfId="0" applyFont="1" applyFill="1" applyBorder="1"/>
    <xf numFmtId="0" fontId="45" fillId="2" borderId="6" xfId="0" applyFont="1" applyFill="1" applyBorder="1"/>
    <xf numFmtId="0" fontId="2" fillId="4" borderId="6" xfId="0" applyFont="1" applyFill="1" applyBorder="1" applyAlignment="1">
      <alignment horizontal="center"/>
    </xf>
    <xf numFmtId="0" fontId="46" fillId="5" borderId="6" xfId="0" applyFont="1" applyFill="1" applyBorder="1" applyAlignment="1">
      <alignment wrapText="1"/>
    </xf>
    <xf numFmtId="0" fontId="3" fillId="5" borderId="6" xfId="0" applyFont="1" applyFill="1" applyBorder="1" applyAlignment="1">
      <alignment wrapText="1"/>
    </xf>
    <xf numFmtId="0" fontId="8" fillId="5" borderId="6" xfId="0" applyFont="1" applyFill="1" applyBorder="1" applyAlignment="1">
      <alignment wrapText="1"/>
    </xf>
    <xf numFmtId="0" fontId="2" fillId="27" borderId="6" xfId="0" applyFont="1" applyFill="1" applyBorder="1" applyAlignment="1">
      <alignment horizontal="center" wrapText="1"/>
    </xf>
    <xf numFmtId="0" fontId="2" fillId="2" borderId="6" xfId="0" applyFont="1" applyFill="1" applyBorder="1" applyAlignment="1">
      <alignment horizontal="center" vertical="center" wrapText="1"/>
    </xf>
    <xf numFmtId="0" fontId="2" fillId="27" borderId="6" xfId="0" applyFont="1" applyFill="1" applyBorder="1" applyAlignment="1">
      <alignment horizontal="center"/>
    </xf>
    <xf numFmtId="0" fontId="1" fillId="0" borderId="6" xfId="0" applyFont="1" applyBorder="1"/>
    <xf numFmtId="0" fontId="2" fillId="27" borderId="6" xfId="0" applyFont="1" applyFill="1" applyBorder="1"/>
    <xf numFmtId="0" fontId="2" fillId="28" borderId="6" xfId="0" applyFont="1" applyFill="1" applyBorder="1"/>
    <xf numFmtId="0" fontId="47" fillId="0" borderId="6" xfId="0" applyFont="1" applyBorder="1"/>
    <xf numFmtId="0" fontId="2" fillId="5" borderId="4" xfId="0" applyFont="1" applyFill="1" applyBorder="1"/>
    <xf numFmtId="0" fontId="26"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left"/>
    </xf>
    <xf numFmtId="0" fontId="7" fillId="2" borderId="6" xfId="0" applyFont="1" applyFill="1" applyBorder="1" applyAlignment="1">
      <alignment wrapText="1"/>
    </xf>
    <xf numFmtId="0" fontId="2" fillId="7" borderId="6" xfId="0" applyFont="1" applyFill="1" applyBorder="1"/>
    <xf numFmtId="0" fontId="3" fillId="2" borderId="6" xfId="0" applyFont="1" applyFill="1" applyBorder="1" applyAlignment="1">
      <alignment vertical="center" wrapText="1"/>
    </xf>
    <xf numFmtId="0" fontId="2" fillId="7" borderId="6" xfId="0" applyFont="1" applyFill="1" applyBorder="1" applyAlignment="1">
      <alignment wrapText="1"/>
    </xf>
    <xf numFmtId="0" fontId="1" fillId="2" borderId="6" xfId="0" applyFont="1" applyFill="1" applyBorder="1" applyAlignment="1">
      <alignment horizontal="center"/>
    </xf>
    <xf numFmtId="0" fontId="1" fillId="5" borderId="6" xfId="0" applyFont="1" applyFill="1" applyBorder="1" applyAlignment="1">
      <alignment horizontal="center" wrapText="1"/>
    </xf>
    <xf numFmtId="0" fontId="1" fillId="7" borderId="4" xfId="0" applyFont="1" applyFill="1" applyBorder="1" applyAlignment="1">
      <alignment horizontal="center" wrapText="1"/>
    </xf>
    <xf numFmtId="0" fontId="1" fillId="0" borderId="6" xfId="0" applyFont="1" applyBorder="1" applyAlignment="1">
      <alignment horizontal="center" wrapText="1"/>
    </xf>
    <xf numFmtId="0" fontId="1" fillId="0" borderId="6" xfId="0" applyFont="1" applyBorder="1" applyAlignment="1">
      <alignment horizontal="center"/>
    </xf>
    <xf numFmtId="0" fontId="2" fillId="7" borderId="6" xfId="0" applyFont="1" applyFill="1" applyBorder="1" applyAlignment="1">
      <alignment horizontal="center"/>
    </xf>
    <xf numFmtId="0" fontId="49" fillId="2" borderId="6" xfId="0" applyFont="1" applyFill="1" applyBorder="1" applyAlignment="1">
      <alignment wrapText="1"/>
    </xf>
    <xf numFmtId="0" fontId="50" fillId="2" borderId="6" xfId="0" applyFont="1" applyFill="1" applyBorder="1" applyAlignment="1">
      <alignment horizontal="left" wrapText="1"/>
    </xf>
    <xf numFmtId="0" fontId="2" fillId="2" borderId="6" xfId="0" applyFont="1" applyFill="1" applyBorder="1" applyAlignment="1">
      <alignment horizontal="left" vertical="center" wrapText="1"/>
    </xf>
    <xf numFmtId="0" fontId="2" fillId="2" borderId="6" xfId="0" applyFont="1" applyFill="1" applyBorder="1" applyAlignment="1">
      <alignment horizontal="left" vertical="center"/>
    </xf>
    <xf numFmtId="3" fontId="2" fillId="2" borderId="6" xfId="0" applyNumberFormat="1" applyFont="1" applyFill="1" applyBorder="1" applyAlignment="1">
      <alignment horizontal="center" vertical="center"/>
    </xf>
    <xf numFmtId="0" fontId="20" fillId="2" borderId="6" xfId="0" applyFont="1" applyFill="1" applyBorder="1" applyAlignment="1">
      <alignment wrapText="1"/>
    </xf>
    <xf numFmtId="0" fontId="2" fillId="5" borderId="5" xfId="0" applyFont="1" applyFill="1" applyBorder="1" applyAlignment="1">
      <alignment horizontal="center" wrapText="1"/>
    </xf>
    <xf numFmtId="3" fontId="2" fillId="5" borderId="5" xfId="0" applyNumberFormat="1" applyFont="1" applyFill="1" applyBorder="1" applyAlignment="1">
      <alignment horizontal="center" vertical="center" wrapText="1"/>
    </xf>
    <xf numFmtId="0" fontId="2" fillId="5" borderId="5" xfId="0" applyFont="1" applyFill="1" applyBorder="1" applyAlignment="1">
      <alignment wrapText="1"/>
    </xf>
    <xf numFmtId="0" fontId="51" fillId="5" borderId="5" xfId="0" applyFont="1" applyFill="1" applyBorder="1"/>
    <xf numFmtId="0" fontId="2" fillId="5" borderId="5" xfId="0" applyFont="1" applyFill="1" applyBorder="1"/>
    <xf numFmtId="0" fontId="2" fillId="5" borderId="7" xfId="0" applyFont="1" applyFill="1" applyBorder="1" applyAlignment="1">
      <alignment wrapText="1"/>
    </xf>
    <xf numFmtId="3" fontId="2" fillId="2" borderId="5" xfId="0" applyNumberFormat="1" applyFont="1" applyFill="1" applyBorder="1" applyAlignment="1">
      <alignment horizontal="center" vertical="center" wrapText="1"/>
    </xf>
    <xf numFmtId="0" fontId="52" fillId="2" borderId="6" xfId="0" applyFont="1" applyFill="1" applyBorder="1" applyAlignment="1">
      <alignment wrapText="1"/>
    </xf>
    <xf numFmtId="0" fontId="1" fillId="16" borderId="6" xfId="0" applyFont="1" applyFill="1" applyBorder="1" applyAlignment="1">
      <alignment wrapText="1"/>
    </xf>
    <xf numFmtId="0" fontId="2" fillId="29" borderId="4" xfId="0" applyFont="1" applyFill="1" applyBorder="1"/>
    <xf numFmtId="0" fontId="2" fillId="5" borderId="5" xfId="0" applyFont="1" applyFill="1" applyBorder="1" applyAlignment="1">
      <alignment horizontal="center"/>
    </xf>
    <xf numFmtId="0" fontId="53" fillId="2" borderId="5" xfId="0" applyFont="1" applyFill="1" applyBorder="1" applyAlignment="1">
      <alignment vertical="top" wrapText="1"/>
    </xf>
    <xf numFmtId="0" fontId="54" fillId="2" borderId="5" xfId="0" applyFont="1" applyFill="1" applyBorder="1" applyAlignment="1">
      <alignment vertical="top" wrapText="1"/>
    </xf>
    <xf numFmtId="0" fontId="2" fillId="29" borderId="6" xfId="0" applyFont="1" applyFill="1" applyBorder="1"/>
    <xf numFmtId="0" fontId="1" fillId="0" borderId="49" xfId="0" applyFont="1" applyBorder="1"/>
    <xf numFmtId="0" fontId="1" fillId="0" borderId="50" xfId="0" applyFont="1" applyBorder="1"/>
    <xf numFmtId="0" fontId="1" fillId="2" borderId="5" xfId="0" applyFont="1" applyFill="1" applyBorder="1"/>
    <xf numFmtId="3" fontId="2" fillId="2" borderId="5" xfId="0" applyNumberFormat="1" applyFont="1" applyFill="1" applyBorder="1"/>
    <xf numFmtId="3" fontId="2" fillId="2" borderId="6" xfId="0" applyNumberFormat="1" applyFont="1" applyFill="1" applyBorder="1"/>
    <xf numFmtId="0" fontId="19" fillId="2" borderId="6" xfId="0" applyFont="1" applyFill="1" applyBorder="1" applyAlignment="1">
      <alignment wrapText="1"/>
    </xf>
    <xf numFmtId="0" fontId="19" fillId="2" borderId="6" xfId="0" applyFont="1" applyFill="1" applyBorder="1"/>
    <xf numFmtId="0" fontId="56" fillId="6" borderId="6" xfId="0" applyFont="1" applyFill="1" applyBorder="1"/>
    <xf numFmtId="0" fontId="57" fillId="6" borderId="6" xfId="0" applyFont="1" applyFill="1" applyBorder="1"/>
    <xf numFmtId="0" fontId="1" fillId="2" borderId="6" xfId="0" applyFont="1" applyFill="1" applyBorder="1" applyAlignment="1">
      <alignment wrapText="1"/>
    </xf>
    <xf numFmtId="0" fontId="59" fillId="2" borderId="6" xfId="0" applyFont="1" applyFill="1" applyBorder="1"/>
    <xf numFmtId="0" fontId="2" fillId="30" borderId="6" xfId="0" applyFont="1" applyFill="1" applyBorder="1" applyAlignment="1">
      <alignment horizontal="center"/>
    </xf>
    <xf numFmtId="0" fontId="2" fillId="30" borderId="6" xfId="0" applyFont="1" applyFill="1" applyBorder="1" applyAlignment="1">
      <alignment horizontal="center" vertical="center" wrapText="1"/>
    </xf>
    <xf numFmtId="0" fontId="2" fillId="30" borderId="6" xfId="0" applyFont="1" applyFill="1" applyBorder="1" applyAlignment="1">
      <alignment wrapText="1"/>
    </xf>
    <xf numFmtId="0" fontId="7" fillId="0" borderId="6" xfId="0" applyFont="1" applyBorder="1"/>
    <xf numFmtId="0" fontId="2" fillId="30" borderId="6" xfId="0" applyFont="1" applyFill="1" applyBorder="1" applyAlignment="1">
      <alignment horizontal="center" wrapText="1"/>
    </xf>
    <xf numFmtId="0" fontId="5" fillId="2" borderId="5" xfId="0" applyFont="1" applyFill="1" applyBorder="1"/>
    <xf numFmtId="0" fontId="7" fillId="2" borderId="5" xfId="0" applyFont="1" applyFill="1" applyBorder="1"/>
    <xf numFmtId="0" fontId="20" fillId="2" borderId="5" xfId="0" applyFont="1" applyFill="1" applyBorder="1"/>
    <xf numFmtId="0" fontId="5" fillId="2" borderId="5" xfId="0" applyFont="1" applyFill="1" applyBorder="1" applyAlignment="1">
      <alignment wrapText="1"/>
    </xf>
    <xf numFmtId="0" fontId="26" fillId="6" borderId="6" xfId="0" applyFont="1" applyFill="1" applyBorder="1" applyAlignment="1">
      <alignment horizontal="left"/>
    </xf>
    <xf numFmtId="0" fontId="40" fillId="0" borderId="0" xfId="0" applyFont="1"/>
    <xf numFmtId="0" fontId="2" fillId="31" borderId="4" xfId="0" applyFont="1" applyFill="1" applyBorder="1"/>
    <xf numFmtId="0" fontId="7" fillId="0" borderId="0" xfId="0" applyFont="1"/>
    <xf numFmtId="3" fontId="7" fillId="2" borderId="5" xfId="0" applyNumberFormat="1" applyFont="1" applyFill="1" applyBorder="1" applyAlignment="1">
      <alignment horizontal="center" vertical="center" wrapText="1"/>
    </xf>
    <xf numFmtId="0" fontId="60" fillId="6" borderId="4" xfId="0" applyFont="1" applyFill="1" applyBorder="1" applyAlignment="1">
      <alignment horizontal="left"/>
    </xf>
    <xf numFmtId="0" fontId="61" fillId="2" borderId="6" xfId="0" applyFont="1" applyFill="1" applyBorder="1"/>
    <xf numFmtId="0" fontId="0" fillId="0" borderId="0" xfId="0" applyFont="1" applyAlignment="1"/>
    <xf numFmtId="0" fontId="10" fillId="0" borderId="36" xfId="0" applyFont="1" applyBorder="1"/>
    <xf numFmtId="0" fontId="2" fillId="2" borderId="8" xfId="0" applyFont="1" applyFill="1" applyBorder="1" applyAlignment="1">
      <alignment horizontal="center"/>
    </xf>
    <xf numFmtId="0" fontId="10" fillId="0" borderId="12" xfId="0" applyFont="1" applyBorder="1"/>
    <xf numFmtId="0" fontId="2" fillId="2" borderId="9" xfId="0" applyFont="1" applyFill="1" applyBorder="1" applyAlignment="1">
      <alignment horizontal="center"/>
    </xf>
    <xf numFmtId="0" fontId="10" fillId="0" borderId="13" xfId="0" applyFont="1" applyBorder="1"/>
    <xf numFmtId="3" fontId="2" fillId="2" borderId="10" xfId="0" applyNumberFormat="1" applyFont="1" applyFill="1" applyBorder="1" applyAlignment="1">
      <alignment horizontal="center" vertical="center" wrapText="1"/>
    </xf>
    <xf numFmtId="0" fontId="2" fillId="2" borderId="10" xfId="0" applyFont="1" applyFill="1" applyBorder="1" applyAlignment="1">
      <alignment wrapText="1"/>
    </xf>
    <xf numFmtId="0" fontId="2" fillId="2" borderId="14" xfId="0" applyFont="1" applyFill="1" applyBorder="1"/>
    <xf numFmtId="0" fontId="10" fillId="0" borderId="15" xfId="0" applyFont="1" applyBorder="1"/>
    <xf numFmtId="0" fontId="10" fillId="0" borderId="16" xfId="0" applyFont="1" applyBorder="1"/>
    <xf numFmtId="0" fontId="17" fillId="0" borderId="10" xfId="0" applyFont="1" applyBorder="1" applyAlignment="1">
      <alignment vertical="center" wrapText="1"/>
    </xf>
    <xf numFmtId="0" fontId="2" fillId="2" borderId="10" xfId="0" applyFont="1" applyFill="1" applyBorder="1" applyAlignment="1">
      <alignment horizont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10" xfId="0" applyFont="1" applyBorder="1" applyAlignment="1">
      <alignment horizontal="left" wrapText="1"/>
    </xf>
    <xf numFmtId="0" fontId="17" fillId="0" borderId="0" xfId="0" applyFont="1" applyAlignment="1">
      <alignment vertical="center" wrapText="1"/>
    </xf>
    <xf numFmtId="0" fontId="0" fillId="0" borderId="0" xfId="0" applyFont="1" applyAlignment="1"/>
    <xf numFmtId="0" fontId="2" fillId="7" borderId="8" xfId="0" applyFont="1" applyFill="1" applyBorder="1" applyAlignment="1">
      <alignment horizontal="center" vertical="center" wrapText="1"/>
    </xf>
    <xf numFmtId="0" fontId="10" fillId="0" borderId="17" xfId="0" applyFont="1" applyBorder="1"/>
    <xf numFmtId="0" fontId="2" fillId="2" borderId="10" xfId="0" applyFont="1" applyFill="1" applyBorder="1" applyAlignment="1">
      <alignment vertical="center"/>
    </xf>
    <xf numFmtId="0" fontId="2" fillId="0" borderId="0" xfId="0" applyFont="1" applyAlignment="1">
      <alignment wrapText="1"/>
    </xf>
    <xf numFmtId="0" fontId="23" fillId="9" borderId="19" xfId="0" applyFont="1" applyFill="1" applyBorder="1" applyAlignment="1">
      <alignment horizontal="center" vertical="top" wrapText="1"/>
    </xf>
    <xf numFmtId="0" fontId="10" fillId="0" borderId="20" xfId="0" applyFont="1" applyBorder="1"/>
    <xf numFmtId="0" fontId="10" fillId="0" borderId="21" xfId="0" applyFont="1" applyBorder="1"/>
    <xf numFmtId="0" fontId="22" fillId="10" borderId="22" xfId="0" applyFont="1" applyFill="1" applyBorder="1" applyAlignment="1">
      <alignment horizontal="center" vertical="center" wrapText="1"/>
    </xf>
    <xf numFmtId="0" fontId="10" fillId="0" borderId="24" xfId="0" applyFont="1" applyBorder="1"/>
    <xf numFmtId="0" fontId="10" fillId="0" borderId="25" xfId="0" applyFont="1" applyBorder="1"/>
    <xf numFmtId="0" fontId="22" fillId="6" borderId="9" xfId="0" applyFont="1" applyFill="1" applyBorder="1" applyAlignment="1">
      <alignment horizontal="center" vertical="center" wrapText="1"/>
    </xf>
    <xf numFmtId="0" fontId="10" fillId="0" borderId="26" xfId="0" applyFont="1" applyBorder="1"/>
    <xf numFmtId="0" fontId="22" fillId="12" borderId="31" xfId="0" applyFont="1" applyFill="1" applyBorder="1" applyAlignment="1">
      <alignment horizontal="center" vertical="center" wrapText="1"/>
    </xf>
    <xf numFmtId="0" fontId="22" fillId="6" borderId="33" xfId="0" applyFont="1" applyFill="1" applyBorder="1" applyAlignment="1">
      <alignment horizontal="center" vertical="center" wrapText="1"/>
    </xf>
    <xf numFmtId="0" fontId="10" fillId="0" borderId="34" xfId="0" applyFont="1" applyBorder="1"/>
    <xf numFmtId="0" fontId="10" fillId="0" borderId="36" xfId="0" applyFont="1" applyBorder="1"/>
    <xf numFmtId="0" fontId="25" fillId="0" borderId="42" xfId="0" applyFont="1" applyBorder="1" applyAlignment="1">
      <alignment horizontal="center"/>
    </xf>
    <xf numFmtId="0" fontId="10" fillId="0" borderId="42" xfId="0" applyFont="1" applyBorder="1"/>
    <xf numFmtId="0" fontId="2" fillId="4" borderId="10" xfId="0" applyFont="1" applyFill="1" applyBorder="1" applyAlignment="1">
      <alignment vertical="center"/>
    </xf>
    <xf numFmtId="0" fontId="2" fillId="6" borderId="10" xfId="0" applyFont="1" applyFill="1" applyBorder="1" applyAlignment="1">
      <alignment vertical="center" wrapText="1"/>
    </xf>
    <xf numFmtId="0" fontId="2" fillId="6" borderId="10" xfId="0" applyFont="1" applyFill="1" applyBorder="1"/>
    <xf numFmtId="0" fontId="22" fillId="19" borderId="9" xfId="0" applyFont="1" applyFill="1" applyBorder="1" applyAlignment="1">
      <alignment horizontal="center" vertical="center" wrapText="1"/>
    </xf>
    <xf numFmtId="0" fontId="22" fillId="18" borderId="9" xfId="0" applyFont="1" applyFill="1" applyBorder="1" applyAlignment="1">
      <alignment horizontal="center" vertical="center" wrapText="1"/>
    </xf>
    <xf numFmtId="0" fontId="22" fillId="12" borderId="10" xfId="0" applyFont="1" applyFill="1" applyBorder="1" applyAlignment="1">
      <alignment horizontal="center" vertical="center" wrapText="1"/>
    </xf>
    <xf numFmtId="0" fontId="22" fillId="6" borderId="45"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6" borderId="34" xfId="0" applyFont="1" applyFill="1" applyBorder="1" applyAlignment="1">
      <alignment horizontal="center" vertical="center" wrapText="1"/>
    </xf>
    <xf numFmtId="0" fontId="22" fillId="0" borderId="44" xfId="0" applyFont="1" applyBorder="1" applyAlignment="1">
      <alignment horizontal="center" vertical="center" wrapText="1"/>
    </xf>
    <xf numFmtId="0" fontId="10" fillId="0" borderId="44" xfId="0" applyFont="1" applyBorder="1"/>
    <xf numFmtId="0" fontId="10" fillId="0" borderId="43" xfId="0" applyFont="1" applyBorder="1"/>
    <xf numFmtId="0" fontId="2" fillId="4" borderId="8" xfId="0" applyFont="1" applyFill="1" applyBorder="1" applyAlignment="1">
      <alignment horizontal="center"/>
    </xf>
    <xf numFmtId="0" fontId="43" fillId="2" borderId="10" xfId="0" applyFont="1" applyFill="1" applyBorder="1" applyAlignment="1">
      <alignment wrapText="1"/>
    </xf>
    <xf numFmtId="0" fontId="2" fillId="0" borderId="0" xfId="0" applyFont="1" applyAlignment="1">
      <alignment horizontal="center" vertical="center"/>
    </xf>
    <xf numFmtId="0" fontId="2" fillId="2" borderId="8" xfId="0" applyFont="1" applyFill="1" applyBorder="1" applyAlignment="1">
      <alignment horizontal="center" vertical="center"/>
    </xf>
    <xf numFmtId="0" fontId="10" fillId="0" borderId="48" xfId="0" applyFont="1" applyBorder="1"/>
    <xf numFmtId="0" fontId="2" fillId="2" borderId="10" xfId="0" applyFont="1" applyFill="1" applyBorder="1" applyAlignment="1">
      <alignment horizontal="center" vertical="center"/>
    </xf>
    <xf numFmtId="0" fontId="48" fillId="2" borderId="10" xfId="0" applyFont="1" applyFill="1" applyBorder="1" applyAlignment="1">
      <alignment vertical="center" wrapText="1"/>
    </xf>
    <xf numFmtId="0" fontId="2" fillId="7" borderId="8" xfId="0" applyFont="1" applyFill="1" applyBorder="1" applyAlignment="1">
      <alignment horizontal="center"/>
    </xf>
    <xf numFmtId="0" fontId="1" fillId="2" borderId="10" xfId="0" applyFont="1" applyFill="1" applyBorder="1" applyAlignment="1">
      <alignment wrapText="1"/>
    </xf>
    <xf numFmtId="0" fontId="7" fillId="2" borderId="10" xfId="0" applyFont="1" applyFill="1" applyBorder="1" applyAlignment="1">
      <alignment wrapText="1"/>
    </xf>
    <xf numFmtId="0" fontId="2" fillId="2" borderId="10" xfId="0" applyFont="1" applyFill="1" applyBorder="1" applyAlignment="1">
      <alignment horizontal="center" wrapText="1"/>
    </xf>
    <xf numFmtId="0" fontId="2" fillId="0" borderId="10" xfId="0" applyFont="1" applyBorder="1" applyAlignment="1">
      <alignment vertical="center" wrapText="1"/>
    </xf>
    <xf numFmtId="0" fontId="2" fillId="0" borderId="10" xfId="0" applyFont="1" applyBorder="1" applyAlignment="1">
      <alignment wrapText="1"/>
    </xf>
    <xf numFmtId="0" fontId="2" fillId="30" borderId="10" xfId="0" applyFont="1" applyFill="1" applyBorder="1" applyAlignment="1">
      <alignment horizontal="center" wrapText="1"/>
    </xf>
    <xf numFmtId="0" fontId="2" fillId="2" borderId="10" xfId="0" applyFont="1" applyFill="1" applyBorder="1" applyAlignment="1">
      <alignment horizontal="center" vertical="center" wrapText="1"/>
    </xf>
    <xf numFmtId="0" fontId="55" fillId="2" borderId="10" xfId="0" applyFont="1" applyFill="1" applyBorder="1" applyAlignment="1">
      <alignment horizontal="center" vertical="center" wrapText="1"/>
    </xf>
    <xf numFmtId="0" fontId="2" fillId="2" borderId="10" xfId="0" applyFont="1" applyFill="1" applyBorder="1" applyAlignment="1">
      <alignment horizontal="left" wrapText="1"/>
    </xf>
    <xf numFmtId="0" fontId="58" fillId="2" borderId="10" xfId="0" applyFont="1" applyFill="1" applyBorder="1"/>
    <xf numFmtId="3" fontId="7" fillId="2" borderId="9" xfId="0" applyNumberFormat="1" applyFont="1" applyFill="1" applyBorder="1" applyAlignment="1">
      <alignment horizontal="center" vertical="center" wrapText="1"/>
    </xf>
    <xf numFmtId="0" fontId="2" fillId="2" borderId="9" xfId="0" applyFont="1" applyFill="1" applyBorder="1" applyAlignment="1">
      <alignment wrapText="1"/>
    </xf>
    <xf numFmtId="0" fontId="22" fillId="12" borderId="28" xfId="0" applyFont="1" applyFill="1" applyBorder="1" applyAlignment="1">
      <alignment horizontal="center" wrapText="1"/>
    </xf>
    <xf numFmtId="0" fontId="22" fillId="0" borderId="13" xfId="0" applyFont="1" applyBorder="1" applyAlignment="1">
      <alignment horizontal="center" wrapText="1"/>
    </xf>
    <xf numFmtId="0" fontId="10" fillId="0" borderId="53" xfId="0" applyFont="1" applyBorder="1"/>
    <xf numFmtId="0" fontId="22" fillId="21" borderId="13" xfId="0" applyFont="1" applyFill="1" applyBorder="1" applyAlignment="1">
      <alignment horizontal="center"/>
    </xf>
    <xf numFmtId="164" fontId="24" fillId="4" borderId="51" xfId="0" applyNumberFormat="1" applyFont="1" applyFill="1" applyBorder="1" applyAlignment="1">
      <alignment horizontal="center"/>
    </xf>
    <xf numFmtId="0" fontId="87" fillId="4" borderId="51" xfId="0" applyFont="1" applyFill="1" applyBorder="1" applyAlignment="1">
      <alignment horizontal="center" wrapText="1"/>
    </xf>
    <xf numFmtId="0" fontId="89" fillId="4" borderId="34" xfId="0" applyFont="1" applyFill="1" applyBorder="1" applyAlignment="1">
      <alignment horizontal="center" vertical="center" wrapText="1"/>
    </xf>
    <xf numFmtId="0" fontId="90" fillId="0" borderId="51" xfId="0" applyFont="1" applyBorder="1" applyAlignment="1">
      <alignment wrapText="1"/>
    </xf>
    <xf numFmtId="0" fontId="89" fillId="4" borderId="51" xfId="0" applyFont="1" applyFill="1" applyBorder="1" applyAlignment="1">
      <alignment horizontal="center" vertical="center" wrapText="1"/>
    </xf>
    <xf numFmtId="0" fontId="89" fillId="4" borderId="51" xfId="0" applyFont="1" applyFill="1" applyBorder="1" applyAlignment="1">
      <alignment horizontal="center" wrapText="1"/>
    </xf>
    <xf numFmtId="0" fontId="88" fillId="4" borderId="51" xfId="0" applyFont="1" applyFill="1" applyBorder="1" applyAlignment="1">
      <alignment horizontal="center" wrapText="1"/>
    </xf>
    <xf numFmtId="164" fontId="24" fillId="32" borderId="28" xfId="0" applyNumberFormat="1" applyFont="1" applyFill="1" applyBorder="1" applyAlignment="1">
      <alignment horizontal="center"/>
    </xf>
    <xf numFmtId="0" fontId="87" fillId="32" borderId="47" xfId="0" applyFont="1" applyFill="1" applyBorder="1" applyAlignment="1">
      <alignment horizontal="center" wrapText="1"/>
    </xf>
    <xf numFmtId="0" fontId="22" fillId="32" borderId="44" xfId="0" applyFont="1" applyFill="1" applyBorder="1" applyAlignment="1">
      <alignment horizontal="center" vertical="center"/>
    </xf>
    <xf numFmtId="0" fontId="22" fillId="32" borderId="52" xfId="0" applyFont="1" applyFill="1" applyBorder="1" applyAlignment="1">
      <alignment horizontal="center"/>
    </xf>
    <xf numFmtId="0" fontId="88" fillId="32" borderId="53" xfId="0" applyFont="1" applyFill="1" applyBorder="1" applyAlignment="1">
      <alignment horizont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customschemas.google.com/relationships/workbookmetadata" Target="metadata"/><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5;&#1083;&#1072;&#1085;%2020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2025"/>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2.xml.rels><?xml version="1.0" encoding="UTF-8" standalone="yes"?>
<Relationships xmlns="http://schemas.openxmlformats.org/package/2006/relationships"><Relationship Id="rId3" Type="http://schemas.openxmlformats.org/officeDocument/2006/relationships/hyperlink" Target="mailto:mariia.makarova@nizhpharm.ru" TargetMode="External"/><Relationship Id="rId2" Type="http://schemas.openxmlformats.org/officeDocument/2006/relationships/hyperlink" Target="mailto:elena.simanovskaya@abbott.com" TargetMode="External"/><Relationship Id="rId1" Type="http://schemas.openxmlformats.org/officeDocument/2006/relationships/hyperlink" Target="mailto:natalia.lomteva@egis.ru" TargetMode="External"/><Relationship Id="rId4" Type="http://schemas.openxmlformats.org/officeDocument/2006/relationships/hyperlink" Target="mailto:Viktoria.frid@novartis.com"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mailto:alfiya.khazeeva@sanofi.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vkam7@gmail.com"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5.xml.rels><?xml version="1.0" encoding="UTF-8" standalone="yes"?>
<Relationships xmlns="http://schemas.openxmlformats.org/package/2006/relationships"><Relationship Id="rId3" Type="http://schemas.openxmlformats.org/officeDocument/2006/relationships/hyperlink" Target="mailto:ELebedeva@vertex.spb.ru" TargetMode="External"/><Relationship Id="rId2" Type="http://schemas.openxmlformats.org/officeDocument/2006/relationships/hyperlink" Target="mailto:murushidi@gmail.com" TargetMode="External"/><Relationship Id="rId1" Type="http://schemas.openxmlformats.org/officeDocument/2006/relationships/hyperlink" Target="mailto:Natalya.shumkina@zambongroup.com" TargetMode="External"/><Relationship Id="rId4" Type="http://schemas.openxmlformats.org/officeDocument/2006/relationships/hyperlink" Target="mailto:elena.milchakova@abbott.com" TargetMode="External"/></Relationships>
</file>

<file path=xl/worksheets/_rels/sheet36.xml.rels><?xml version="1.0" encoding="UTF-8" standalone="yes"?>
<Relationships xmlns="http://schemas.openxmlformats.org/package/2006/relationships"><Relationship Id="rId1" Type="http://schemas.openxmlformats.org/officeDocument/2006/relationships/hyperlink" Target="mailto:m_tatarnikova@sotex.ru"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mailto:m_tatarnikova@sotex.ru" TargetMode="External"/></Relationships>
</file>

<file path=xl/worksheets/_rels/sheet39.xml.rels><?xml version="1.0" encoding="UTF-8" standalone="yes"?>
<Relationships xmlns="http://schemas.openxmlformats.org/package/2006/relationships"><Relationship Id="rId8" Type="http://schemas.openxmlformats.org/officeDocument/2006/relationships/hyperlink" Target="mailto:Galina.Elhimova@heel.com" TargetMode="External"/><Relationship Id="rId3" Type="http://schemas.openxmlformats.org/officeDocument/2006/relationships/hyperlink" Target="mailto:Nataliya.Valeeva@bionorica.ru" TargetMode="External"/><Relationship Id="rId7" Type="http://schemas.openxmlformats.org/officeDocument/2006/relationships/hyperlink" Target="mailto:mmz86@mail.ru" TargetMode="External"/><Relationship Id="rId2" Type="http://schemas.openxmlformats.org/officeDocument/2006/relationships/hyperlink" Target="mailto:Kafkvdsamgmu@mail.ru" TargetMode="External"/><Relationship Id="rId1" Type="http://schemas.openxmlformats.org/officeDocument/2006/relationships/hyperlink" Target="mailto:Elena.khoroshilova@viatris.com" TargetMode="External"/><Relationship Id="rId6" Type="http://schemas.openxmlformats.org/officeDocument/2006/relationships/hyperlink" Target="mailto:anastasia.morozova@bayer.com" TargetMode="External"/><Relationship Id="rId5" Type="http://schemas.openxmlformats.org/officeDocument/2006/relationships/hyperlink" Target="mailto:Irina.Lazutina@glenmarkpharma.com" TargetMode="External"/><Relationship Id="rId4" Type="http://schemas.openxmlformats.org/officeDocument/2006/relationships/hyperlink" Target="mailto:elena.milchakova@abbot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9"/>
  <sheetViews>
    <sheetView workbookViewId="0"/>
  </sheetViews>
  <sheetFormatPr defaultColWidth="14.42578125" defaultRowHeight="15" customHeight="1"/>
  <cols>
    <col min="1" max="1" width="10.140625" customWidth="1"/>
    <col min="2" max="2" width="16" customWidth="1"/>
    <col min="3" max="3" width="8" customWidth="1"/>
    <col min="4" max="4" width="19.42578125" customWidth="1"/>
    <col min="5" max="5" width="22.140625" customWidth="1"/>
    <col min="6" max="6" width="59.85546875" customWidth="1"/>
    <col min="7" max="7" width="6.140625" customWidth="1"/>
    <col min="8" max="8" width="7.42578125" customWidth="1"/>
    <col min="10" max="10" width="17.5703125" customWidth="1"/>
    <col min="11" max="11" width="49.28515625" customWidth="1"/>
    <col min="12" max="12" width="17.42578125" customWidth="1"/>
    <col min="13" max="13" width="16.85546875" customWidth="1"/>
  </cols>
  <sheetData>
    <row r="1" spans="1:13">
      <c r="A1" s="1"/>
      <c r="B1" s="2" t="s">
        <v>0</v>
      </c>
      <c r="C1" s="3" t="s">
        <v>1</v>
      </c>
      <c r="D1" s="3" t="s">
        <v>2</v>
      </c>
      <c r="E1" s="3" t="s">
        <v>3</v>
      </c>
      <c r="F1" s="4" t="s">
        <v>4</v>
      </c>
      <c r="G1" s="4"/>
      <c r="H1" s="4" t="s">
        <v>5</v>
      </c>
      <c r="I1" s="4" t="s">
        <v>6</v>
      </c>
      <c r="J1" s="4" t="s">
        <v>7</v>
      </c>
      <c r="K1" s="4" t="s">
        <v>8</v>
      </c>
      <c r="L1" s="4" t="s">
        <v>9</v>
      </c>
      <c r="M1" s="5" t="s">
        <v>10</v>
      </c>
    </row>
    <row r="2" spans="1:13">
      <c r="A2" s="6">
        <v>70000</v>
      </c>
      <c r="B2" s="7" t="s">
        <v>27</v>
      </c>
      <c r="C2" s="8" t="s">
        <v>11</v>
      </c>
      <c r="D2" s="9">
        <v>79525028161</v>
      </c>
      <c r="E2" s="10" t="s">
        <v>28</v>
      </c>
      <c r="F2" s="11" t="s">
        <v>29</v>
      </c>
      <c r="G2" s="12"/>
      <c r="H2" s="13"/>
      <c r="I2" s="13">
        <v>79122497149</v>
      </c>
      <c r="J2" s="32" t="s">
        <v>30</v>
      </c>
      <c r="K2" s="33" t="s">
        <v>31</v>
      </c>
      <c r="L2" s="15"/>
      <c r="M2" s="16"/>
    </row>
    <row r="3" spans="1:13">
      <c r="A3" s="421">
        <v>126000</v>
      </c>
      <c r="B3" s="423" t="s">
        <v>14</v>
      </c>
      <c r="C3" s="425" t="s">
        <v>32</v>
      </c>
      <c r="D3" s="426" t="s">
        <v>33</v>
      </c>
      <c r="E3" s="19" t="s">
        <v>34</v>
      </c>
      <c r="F3" s="10" t="s">
        <v>35</v>
      </c>
      <c r="G3" s="16"/>
      <c r="H3" s="16"/>
      <c r="I3" s="16"/>
      <c r="J3" s="16"/>
      <c r="K3" s="34" t="s">
        <v>36</v>
      </c>
      <c r="L3" s="35"/>
      <c r="M3" s="16"/>
    </row>
    <row r="4" spans="1:13">
      <c r="A4" s="422"/>
      <c r="B4" s="424"/>
      <c r="C4" s="424"/>
      <c r="D4" s="424"/>
      <c r="E4" s="19"/>
      <c r="F4" s="10" t="s">
        <v>37</v>
      </c>
      <c r="G4" s="16"/>
      <c r="H4" s="16"/>
      <c r="I4" s="16"/>
      <c r="J4" s="16"/>
      <c r="K4" s="34" t="s">
        <v>38</v>
      </c>
      <c r="L4" s="35"/>
      <c r="M4" s="16"/>
    </row>
    <row r="5" spans="1:13">
      <c r="A5" s="421">
        <v>126000</v>
      </c>
      <c r="B5" s="423" t="s">
        <v>39</v>
      </c>
      <c r="C5" s="425" t="s">
        <v>40</v>
      </c>
      <c r="D5" s="10" t="s">
        <v>41</v>
      </c>
      <c r="E5" s="19" t="s">
        <v>42</v>
      </c>
      <c r="F5" s="16" t="s">
        <v>43</v>
      </c>
      <c r="G5" s="16"/>
      <c r="H5" s="16"/>
      <c r="I5" s="16"/>
      <c r="J5" s="36"/>
      <c r="K5" s="34" t="s">
        <v>44</v>
      </c>
      <c r="L5" s="35"/>
      <c r="M5" s="16"/>
    </row>
    <row r="6" spans="1:13">
      <c r="A6" s="422"/>
      <c r="B6" s="424"/>
      <c r="C6" s="424"/>
      <c r="D6" s="10"/>
      <c r="E6" s="19"/>
      <c r="F6" s="16" t="s">
        <v>45</v>
      </c>
      <c r="G6" s="16"/>
      <c r="H6" s="20"/>
      <c r="I6" s="16"/>
      <c r="J6" s="16"/>
      <c r="K6" s="34" t="s">
        <v>46</v>
      </c>
      <c r="L6" s="35"/>
      <c r="M6" s="16"/>
    </row>
    <row r="7" spans="1:13">
      <c r="A7" s="17">
        <v>70000</v>
      </c>
      <c r="B7" s="18" t="s">
        <v>47</v>
      </c>
      <c r="C7" s="8" t="s">
        <v>11</v>
      </c>
      <c r="D7" s="10" t="s">
        <v>48</v>
      </c>
      <c r="E7" s="19" t="s">
        <v>49</v>
      </c>
      <c r="F7" s="16" t="s">
        <v>50</v>
      </c>
      <c r="G7" s="16"/>
      <c r="H7" s="20"/>
      <c r="I7" s="16"/>
      <c r="J7" s="16"/>
      <c r="K7" s="34" t="s">
        <v>51</v>
      </c>
      <c r="L7" s="35"/>
      <c r="M7" s="16"/>
    </row>
    <row r="8" spans="1:13">
      <c r="A8" s="37" t="s">
        <v>52</v>
      </c>
      <c r="B8" s="38" t="s">
        <v>53</v>
      </c>
      <c r="C8" s="39" t="s">
        <v>11</v>
      </c>
      <c r="D8" s="40"/>
      <c r="E8" s="41" t="s">
        <v>54</v>
      </c>
      <c r="F8" s="40" t="s">
        <v>50</v>
      </c>
      <c r="G8" s="40"/>
      <c r="H8" s="40"/>
      <c r="I8" s="40"/>
      <c r="J8" s="40"/>
      <c r="K8" s="42" t="s">
        <v>55</v>
      </c>
      <c r="L8" s="43"/>
      <c r="M8" s="16"/>
    </row>
    <row r="9" spans="1:13">
      <c r="A9" s="17"/>
      <c r="B9" s="23"/>
      <c r="C9" s="24"/>
      <c r="D9" s="16"/>
      <c r="E9" s="36"/>
      <c r="F9" s="16"/>
      <c r="G9" s="16"/>
      <c r="H9" s="16"/>
      <c r="I9" s="16"/>
      <c r="J9" s="16"/>
      <c r="K9" s="16"/>
      <c r="L9" s="35"/>
      <c r="M9" s="16"/>
    </row>
  </sheetData>
  <mergeCells count="7">
    <mergeCell ref="A3:A4"/>
    <mergeCell ref="B3:B4"/>
    <mergeCell ref="C3:C4"/>
    <mergeCell ref="D3:D4"/>
    <mergeCell ref="A5:A6"/>
    <mergeCell ref="B5:B6"/>
    <mergeCell ref="C5:C6"/>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5"/>
  <sheetViews>
    <sheetView workbookViewId="0"/>
  </sheetViews>
  <sheetFormatPr defaultColWidth="14.42578125" defaultRowHeight="15" customHeight="1"/>
  <cols>
    <col min="1" max="1" width="19.28515625" customWidth="1"/>
    <col min="2" max="2" width="60.85546875" customWidth="1"/>
    <col min="4" max="4" width="22.42578125" customWidth="1"/>
    <col min="5" max="5" width="81.42578125" customWidth="1"/>
    <col min="6" max="6" width="29.28515625" customWidth="1"/>
  </cols>
  <sheetData>
    <row r="1" spans="1:7">
      <c r="A1" s="79" t="s">
        <v>245</v>
      </c>
      <c r="B1" s="441" t="s">
        <v>246</v>
      </c>
      <c r="C1" s="442"/>
      <c r="D1" s="442"/>
      <c r="E1" s="443"/>
      <c r="F1" s="80"/>
    </row>
    <row r="2" spans="1:7">
      <c r="A2" s="81">
        <v>45805</v>
      </c>
      <c r="B2" s="82" t="s">
        <v>247</v>
      </c>
      <c r="C2" s="444" t="s">
        <v>248</v>
      </c>
      <c r="D2" s="83" t="s">
        <v>249</v>
      </c>
      <c r="E2" s="82" t="s">
        <v>250</v>
      </c>
      <c r="F2" s="447" t="s">
        <v>251</v>
      </c>
      <c r="G2" s="84"/>
    </row>
    <row r="3" spans="1:7">
      <c r="A3" s="85">
        <v>45805</v>
      </c>
      <c r="B3" s="86" t="str">
        <f>'План 2026'!B49</f>
        <v>Современные технологии  в анестезиологии-реаниматологии, экстренной медицине, скорой медицинской помощи</v>
      </c>
      <c r="C3" s="445"/>
      <c r="D3" s="87" t="s">
        <v>252</v>
      </c>
      <c r="E3" s="82" t="s">
        <v>253</v>
      </c>
      <c r="F3" s="438"/>
      <c r="G3" s="84"/>
    </row>
    <row r="4" spans="1:7">
      <c r="A4" s="81">
        <v>45805</v>
      </c>
      <c r="B4" s="82" t="s">
        <v>254</v>
      </c>
      <c r="C4" s="445"/>
      <c r="D4" s="83" t="str">
        <f>'План 2026'!D51</f>
        <v>Арсеньева А.А.</v>
      </c>
      <c r="E4" s="82" t="s">
        <v>255</v>
      </c>
      <c r="F4" s="438"/>
      <c r="G4" s="84"/>
    </row>
    <row r="5" spans="1:7">
      <c r="A5" s="81">
        <v>45805</v>
      </c>
      <c r="B5" s="82" t="s">
        <v>256</v>
      </c>
      <c r="C5" s="446"/>
      <c r="D5" s="83" t="s">
        <v>257</v>
      </c>
      <c r="E5" s="82" t="s">
        <v>258</v>
      </c>
      <c r="F5" s="448"/>
      <c r="G5" s="84"/>
    </row>
    <row r="6" spans="1:7">
      <c r="A6" s="88">
        <v>45805</v>
      </c>
      <c r="B6" s="89" t="e">
        <f>'[1]План 2025'!#REF!</f>
        <v>#REF!</v>
      </c>
      <c r="C6" s="90" t="s">
        <v>139</v>
      </c>
      <c r="D6" s="91" t="s">
        <v>259</v>
      </c>
      <c r="E6" s="89" t="s">
        <v>260</v>
      </c>
      <c r="F6" s="92" t="s">
        <v>261</v>
      </c>
      <c r="G6" s="84"/>
    </row>
    <row r="7" spans="1:7">
      <c r="A7" s="93">
        <v>45806</v>
      </c>
      <c r="B7" s="94" t="s">
        <v>262</v>
      </c>
      <c r="C7" s="449" t="s">
        <v>248</v>
      </c>
      <c r="D7" s="95" t="s">
        <v>263</v>
      </c>
      <c r="E7" s="94" t="s">
        <v>264</v>
      </c>
      <c r="F7" s="450" t="s">
        <v>251</v>
      </c>
      <c r="G7" s="84"/>
    </row>
    <row r="8" spans="1:7">
      <c r="A8" s="85">
        <v>45806</v>
      </c>
      <c r="B8" s="96" t="s">
        <v>265</v>
      </c>
      <c r="C8" s="445"/>
      <c r="D8" s="97" t="s">
        <v>266</v>
      </c>
      <c r="E8" s="96" t="str">
        <f>'План 2026'!E56</f>
        <v>Педиатрия, неонатология, детская эндокринология, детская кардиология, аллергология и иммунология, общая врачебная практика (семейная медицина)</v>
      </c>
      <c r="F8" s="451"/>
      <c r="G8" s="84"/>
    </row>
    <row r="9" spans="1:7">
      <c r="A9" s="85">
        <v>45806</v>
      </c>
      <c r="B9" s="96" t="e">
        <f>#REF!</f>
        <v>#REF!</v>
      </c>
      <c r="C9" s="445"/>
      <c r="D9" s="98" t="s">
        <v>267</v>
      </c>
      <c r="E9" s="96" t="s">
        <v>268</v>
      </c>
      <c r="F9" s="451"/>
      <c r="G9" s="84"/>
    </row>
    <row r="10" spans="1:7">
      <c r="A10" s="81">
        <v>45806</v>
      </c>
      <c r="B10" s="96" t="str">
        <f>'План 2026'!B57</f>
        <v>Актуальные аспекты эндокринологии и гериатрии</v>
      </c>
      <c r="C10" s="445"/>
      <c r="D10" s="98" t="s">
        <v>269</v>
      </c>
      <c r="E10" s="96" t="str">
        <f>'План 2026'!E57</f>
        <v>Эндокринология, терапия, ОВП, гериатрия, дерматовенерология, онкология, офтальмология, травматология и ортопедия, гастроэнтерология, физиотерапия</v>
      </c>
      <c r="F10" s="451"/>
      <c r="G10" s="84"/>
    </row>
    <row r="11" spans="1:7">
      <c r="A11" s="85">
        <v>45806</v>
      </c>
      <c r="B11" s="99" t="s">
        <v>270</v>
      </c>
      <c r="C11" s="445"/>
      <c r="D11" s="100" t="s">
        <v>271</v>
      </c>
      <c r="E11" s="99" t="s">
        <v>272</v>
      </c>
      <c r="F11" s="451"/>
      <c r="G11" s="84"/>
    </row>
    <row r="12" spans="1:7">
      <c r="A12" s="85">
        <v>45806</v>
      </c>
      <c r="B12" s="99" t="s">
        <v>273</v>
      </c>
      <c r="C12" s="446"/>
      <c r="D12" s="100" t="s">
        <v>274</v>
      </c>
      <c r="E12" s="101" t="s">
        <v>275</v>
      </c>
      <c r="F12" s="452"/>
      <c r="G12" s="84"/>
    </row>
    <row r="13" spans="1:7">
      <c r="A13" s="102">
        <v>45806</v>
      </c>
      <c r="B13" s="103" t="s">
        <v>276</v>
      </c>
      <c r="C13" s="104" t="s">
        <v>139</v>
      </c>
      <c r="D13" s="105" t="s">
        <v>277</v>
      </c>
      <c r="E13" s="106" t="s">
        <v>278</v>
      </c>
      <c r="F13" s="107" t="s">
        <v>261</v>
      </c>
      <c r="G13" s="84"/>
    </row>
    <row r="14" spans="1:7">
      <c r="A14" s="108">
        <v>45807</v>
      </c>
      <c r="B14" s="109" t="s">
        <v>279</v>
      </c>
      <c r="C14" s="110" t="s">
        <v>139</v>
      </c>
      <c r="D14" s="111" t="s">
        <v>280</v>
      </c>
      <c r="E14" s="112" t="s">
        <v>281</v>
      </c>
      <c r="F14" s="113" t="s">
        <v>261</v>
      </c>
      <c r="G14" s="84"/>
    </row>
    <row r="15" spans="1:7">
      <c r="A15" s="114"/>
      <c r="B15" s="115"/>
      <c r="C15" s="116"/>
      <c r="D15" s="117"/>
      <c r="E15" s="116"/>
      <c r="F15" s="116"/>
    </row>
  </sheetData>
  <mergeCells count="5">
    <mergeCell ref="B1:E1"/>
    <mergeCell ref="C2:C5"/>
    <mergeCell ref="F2:F5"/>
    <mergeCell ref="C7:C12"/>
    <mergeCell ref="F7:F12"/>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4"/>
  <sheetViews>
    <sheetView workbookViewId="0"/>
  </sheetViews>
  <sheetFormatPr defaultColWidth="14.42578125" defaultRowHeight="15" customHeight="1"/>
  <cols>
    <col min="1" max="1" width="7.5703125" customWidth="1"/>
    <col min="3" max="3" width="12" customWidth="1"/>
    <col min="4" max="4" width="18.5703125" customWidth="1"/>
    <col min="5" max="5" width="25.28515625" customWidth="1"/>
    <col min="6" max="6" width="52.7109375" customWidth="1"/>
    <col min="7" max="7" width="8" customWidth="1"/>
    <col min="10" max="10" width="56" customWidth="1"/>
    <col min="11" max="11" width="44.42578125" customWidth="1"/>
    <col min="12" max="12" width="14.28515625" customWidth="1"/>
  </cols>
  <sheetData>
    <row r="1" spans="1:12">
      <c r="A1" s="27"/>
      <c r="B1" s="453"/>
      <c r="C1" s="454"/>
      <c r="D1" s="454"/>
      <c r="E1" s="454"/>
      <c r="F1" s="454"/>
      <c r="G1" s="454"/>
      <c r="H1" s="454"/>
      <c r="I1" s="454"/>
      <c r="J1" s="454"/>
      <c r="K1" s="454"/>
      <c r="L1" s="27"/>
    </row>
    <row r="2" spans="1:12">
      <c r="A2" s="27"/>
      <c r="B2" s="72" t="s">
        <v>0</v>
      </c>
      <c r="C2" s="3" t="s">
        <v>1</v>
      </c>
      <c r="D2" s="3" t="s">
        <v>2</v>
      </c>
      <c r="E2" s="3" t="s">
        <v>3</v>
      </c>
      <c r="F2" s="3" t="s">
        <v>4</v>
      </c>
      <c r="G2" s="118"/>
      <c r="H2" s="3" t="s">
        <v>6</v>
      </c>
      <c r="I2" s="3" t="s">
        <v>7</v>
      </c>
      <c r="J2" s="3" t="s">
        <v>8</v>
      </c>
      <c r="K2" s="3" t="s">
        <v>9</v>
      </c>
      <c r="L2" s="73" t="s">
        <v>10</v>
      </c>
    </row>
    <row r="3" spans="1:12" ht="72.75" customHeight="1">
      <c r="A3" s="119">
        <v>105000</v>
      </c>
      <c r="B3" s="120" t="s">
        <v>282</v>
      </c>
      <c r="C3" s="120" t="s">
        <v>32</v>
      </c>
      <c r="D3" s="121" t="s">
        <v>283</v>
      </c>
      <c r="E3" s="120" t="s">
        <v>284</v>
      </c>
      <c r="F3" s="122" t="s">
        <v>285</v>
      </c>
      <c r="G3" s="120"/>
      <c r="H3" s="123"/>
      <c r="I3" s="120"/>
      <c r="J3" s="122" t="s">
        <v>286</v>
      </c>
      <c r="K3" s="120"/>
      <c r="L3" s="120"/>
    </row>
    <row r="4" spans="1:12" ht="30">
      <c r="A4" s="120">
        <v>53000</v>
      </c>
      <c r="B4" s="120" t="s">
        <v>287</v>
      </c>
      <c r="C4" s="120" t="s">
        <v>11</v>
      </c>
      <c r="D4" s="122" t="s">
        <v>288</v>
      </c>
      <c r="E4" s="120" t="s">
        <v>289</v>
      </c>
      <c r="F4" s="120" t="s">
        <v>290</v>
      </c>
      <c r="G4" s="120"/>
      <c r="H4" s="120" t="s">
        <v>291</v>
      </c>
      <c r="I4" s="122" t="s">
        <v>292</v>
      </c>
      <c r="J4" s="120" t="s">
        <v>293</v>
      </c>
      <c r="K4" s="120"/>
      <c r="L4" s="120"/>
    </row>
    <row r="5" spans="1:12" ht="105">
      <c r="A5" s="119">
        <v>58000</v>
      </c>
      <c r="B5" s="122" t="s">
        <v>294</v>
      </c>
      <c r="C5" s="120" t="s">
        <v>11</v>
      </c>
      <c r="D5" s="120"/>
      <c r="E5" s="122" t="s">
        <v>295</v>
      </c>
      <c r="F5" s="122" t="s">
        <v>296</v>
      </c>
      <c r="G5" s="120"/>
      <c r="H5" s="120"/>
      <c r="I5" s="120"/>
      <c r="J5" s="122" t="s">
        <v>297</v>
      </c>
      <c r="K5" s="122" t="s">
        <v>298</v>
      </c>
      <c r="L5" s="120"/>
    </row>
    <row r="6" spans="1:12" ht="45">
      <c r="A6" s="119">
        <v>58000</v>
      </c>
      <c r="B6" s="120" t="s">
        <v>299</v>
      </c>
      <c r="C6" s="120" t="s">
        <v>11</v>
      </c>
      <c r="D6" s="120" t="s">
        <v>300</v>
      </c>
      <c r="E6" s="120" t="s">
        <v>301</v>
      </c>
      <c r="F6" s="122" t="s">
        <v>302</v>
      </c>
      <c r="G6" s="120"/>
      <c r="H6" s="120"/>
      <c r="I6" s="120"/>
      <c r="J6" s="120" t="s">
        <v>303</v>
      </c>
      <c r="K6" s="122" t="s">
        <v>304</v>
      </c>
      <c r="L6" s="120"/>
    </row>
    <row r="7" spans="1:12">
      <c r="A7" s="120"/>
      <c r="B7" s="120"/>
      <c r="C7" s="120"/>
      <c r="D7" s="120"/>
      <c r="E7" s="120"/>
      <c r="F7" s="120"/>
      <c r="G7" s="120"/>
      <c r="H7" s="120"/>
      <c r="I7" s="120"/>
      <c r="J7" s="120"/>
      <c r="K7" s="120"/>
      <c r="L7" s="120"/>
    </row>
    <row r="8" spans="1:12">
      <c r="A8" s="120">
        <f>SUM(A3:A6)</f>
        <v>274000</v>
      </c>
      <c r="B8" s="120"/>
      <c r="C8" s="120"/>
      <c r="D8" s="120"/>
      <c r="E8" s="120"/>
      <c r="F8" s="120"/>
      <c r="G8" s="120"/>
      <c r="H8" s="120"/>
      <c r="I8" s="120"/>
      <c r="J8" s="120"/>
      <c r="K8" s="120"/>
      <c r="L8" s="120"/>
    </row>
    <row r="9" spans="1:12">
      <c r="A9" s="120"/>
      <c r="B9" s="120"/>
      <c r="C9" s="120"/>
      <c r="D9" s="120"/>
      <c r="E9" s="120"/>
      <c r="F9" s="120"/>
      <c r="G9" s="120"/>
      <c r="H9" s="120"/>
      <c r="I9" s="120"/>
      <c r="J9" s="120"/>
      <c r="K9" s="120"/>
      <c r="L9" s="120"/>
    </row>
    <row r="10" spans="1:12">
      <c r="A10" s="21"/>
      <c r="B10" s="120"/>
      <c r="C10" s="120"/>
      <c r="D10" s="120"/>
      <c r="E10" s="120"/>
      <c r="F10" s="120"/>
      <c r="G10" s="120"/>
      <c r="H10" s="120"/>
      <c r="I10" s="120"/>
      <c r="J10" s="120"/>
      <c r="K10" s="120"/>
      <c r="L10" s="120"/>
    </row>
    <row r="11" spans="1:12">
      <c r="A11" s="21"/>
      <c r="B11" s="120"/>
      <c r="C11" s="120"/>
      <c r="D11" s="120"/>
      <c r="E11" s="120"/>
      <c r="F11" s="120"/>
      <c r="G11" s="120"/>
      <c r="H11" s="120"/>
      <c r="I11" s="120"/>
      <c r="J11" s="120"/>
      <c r="K11" s="120"/>
      <c r="L11" s="120"/>
    </row>
    <row r="12" spans="1:12">
      <c r="A12" s="21"/>
      <c r="B12" s="120"/>
      <c r="C12" s="120"/>
      <c r="D12" s="120"/>
      <c r="E12" s="120"/>
      <c r="F12" s="120"/>
      <c r="G12" s="120"/>
      <c r="H12" s="120"/>
      <c r="I12" s="120"/>
      <c r="J12" s="120"/>
      <c r="K12" s="120"/>
      <c r="L12" s="120"/>
    </row>
    <row r="13" spans="1:12">
      <c r="A13" s="21"/>
      <c r="B13" s="120"/>
      <c r="C13" s="120"/>
      <c r="D13" s="120"/>
      <c r="E13" s="120"/>
      <c r="F13" s="120"/>
      <c r="G13" s="120"/>
      <c r="H13" s="120"/>
      <c r="I13" s="120"/>
      <c r="J13" s="120"/>
      <c r="K13" s="120"/>
      <c r="L13" s="120"/>
    </row>
    <row r="14" spans="1:12">
      <c r="A14" s="21"/>
      <c r="B14" s="120"/>
      <c r="C14" s="120"/>
      <c r="D14" s="120"/>
      <c r="E14" s="120"/>
      <c r="F14" s="120"/>
      <c r="G14" s="120"/>
      <c r="H14" s="120"/>
      <c r="I14" s="120"/>
      <c r="J14" s="120"/>
      <c r="K14" s="120"/>
      <c r="L14" s="120"/>
    </row>
    <row r="15" spans="1:12">
      <c r="A15" s="21"/>
      <c r="B15" s="120"/>
      <c r="C15" s="120"/>
      <c r="D15" s="120"/>
      <c r="E15" s="120"/>
      <c r="F15" s="120"/>
      <c r="G15" s="120"/>
      <c r="H15" s="120"/>
      <c r="I15" s="120"/>
      <c r="J15" s="120"/>
      <c r="K15" s="120"/>
      <c r="L15" s="120"/>
    </row>
    <row r="16" spans="1:12">
      <c r="A16" s="21"/>
      <c r="B16" s="120"/>
      <c r="C16" s="120"/>
      <c r="D16" s="120"/>
      <c r="E16" s="120"/>
      <c r="F16" s="120"/>
      <c r="G16" s="120"/>
      <c r="H16" s="120"/>
      <c r="I16" s="120"/>
      <c r="J16" s="120"/>
      <c r="K16" s="120"/>
      <c r="L16" s="120"/>
    </row>
    <row r="17" spans="1:12">
      <c r="A17" s="21"/>
      <c r="B17" s="120"/>
      <c r="C17" s="120"/>
      <c r="D17" s="120"/>
      <c r="E17" s="120"/>
      <c r="F17" s="120"/>
      <c r="G17" s="120"/>
      <c r="H17" s="120"/>
      <c r="I17" s="120"/>
      <c r="J17" s="120"/>
      <c r="K17" s="120"/>
      <c r="L17" s="120"/>
    </row>
    <row r="18" spans="1:12">
      <c r="A18" s="21"/>
      <c r="B18" s="120"/>
      <c r="C18" s="120"/>
      <c r="D18" s="120"/>
      <c r="E18" s="120"/>
      <c r="F18" s="120"/>
      <c r="G18" s="120"/>
      <c r="H18" s="120"/>
      <c r="I18" s="120"/>
      <c r="J18" s="120"/>
      <c r="K18" s="120"/>
      <c r="L18" s="120"/>
    </row>
    <row r="19" spans="1:12">
      <c r="A19" s="21"/>
      <c r="B19" s="120"/>
      <c r="C19" s="120"/>
      <c r="D19" s="120"/>
      <c r="E19" s="120"/>
      <c r="F19" s="120"/>
      <c r="G19" s="120"/>
      <c r="H19" s="120"/>
      <c r="I19" s="120"/>
      <c r="J19" s="120"/>
      <c r="K19" s="120"/>
      <c r="L19" s="120"/>
    </row>
    <row r="20" spans="1:12">
      <c r="A20" s="21"/>
      <c r="B20" s="120"/>
      <c r="C20" s="120"/>
      <c r="D20" s="120"/>
      <c r="E20" s="120"/>
      <c r="F20" s="120"/>
      <c r="G20" s="120"/>
      <c r="H20" s="120"/>
      <c r="I20" s="120"/>
      <c r="J20" s="120"/>
      <c r="K20" s="120"/>
      <c r="L20" s="120"/>
    </row>
    <row r="21" spans="1:12">
      <c r="A21" s="21"/>
      <c r="B21" s="120"/>
      <c r="C21" s="120"/>
      <c r="D21" s="120"/>
      <c r="E21" s="120"/>
      <c r="F21" s="120"/>
      <c r="G21" s="120"/>
      <c r="H21" s="120"/>
      <c r="I21" s="120"/>
      <c r="J21" s="120"/>
      <c r="K21" s="120"/>
      <c r="L21" s="120"/>
    </row>
    <row r="22" spans="1:12">
      <c r="A22" s="21"/>
      <c r="B22" s="120"/>
      <c r="C22" s="120"/>
      <c r="D22" s="120"/>
      <c r="E22" s="120"/>
      <c r="F22" s="120"/>
      <c r="G22" s="120"/>
      <c r="H22" s="120"/>
      <c r="I22" s="120"/>
      <c r="J22" s="120"/>
      <c r="K22" s="120"/>
      <c r="L22" s="120"/>
    </row>
    <row r="23" spans="1:12">
      <c r="A23" s="21"/>
      <c r="B23" s="120"/>
      <c r="C23" s="120"/>
      <c r="D23" s="120"/>
      <c r="E23" s="120"/>
      <c r="F23" s="120"/>
      <c r="G23" s="120"/>
      <c r="H23" s="120"/>
      <c r="I23" s="120"/>
      <c r="J23" s="120"/>
      <c r="K23" s="120"/>
      <c r="L23" s="120"/>
    </row>
    <row r="24" spans="1:12">
      <c r="A24" s="21"/>
      <c r="B24" s="120"/>
      <c r="C24" s="120"/>
      <c r="D24" s="120"/>
      <c r="E24" s="120"/>
      <c r="F24" s="120"/>
      <c r="G24" s="120"/>
      <c r="H24" s="120"/>
      <c r="I24" s="120"/>
      <c r="J24" s="120"/>
      <c r="K24" s="120"/>
      <c r="L24" s="120"/>
    </row>
  </sheetData>
  <mergeCells count="1">
    <mergeCell ref="B1:K1"/>
  </mergeCell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42"/>
  <sheetViews>
    <sheetView workbookViewId="0"/>
  </sheetViews>
  <sheetFormatPr defaultColWidth="14.42578125" defaultRowHeight="15" customHeight="1"/>
  <cols>
    <col min="1" max="1" width="9" customWidth="1"/>
    <col min="2" max="2" width="12.140625" customWidth="1"/>
    <col min="3" max="3" width="13.140625" customWidth="1"/>
    <col min="4" max="4" width="16.85546875" customWidth="1"/>
    <col min="5" max="5" width="29.85546875" customWidth="1"/>
    <col min="6" max="6" width="77.85546875" customWidth="1"/>
    <col min="7" max="7" width="4.42578125" customWidth="1"/>
    <col min="8" max="8" width="8" customWidth="1"/>
    <col min="10" max="10" width="15.7109375" customWidth="1"/>
    <col min="11" max="11" width="43.42578125" customWidth="1"/>
    <col min="12" max="12" width="33.28515625" customWidth="1"/>
  </cols>
  <sheetData>
    <row r="1" spans="1:13">
      <c r="A1" s="124"/>
      <c r="B1" s="125" t="s">
        <v>0</v>
      </c>
      <c r="C1" s="125" t="s">
        <v>1</v>
      </c>
      <c r="D1" s="125" t="s">
        <v>2</v>
      </c>
      <c r="E1" s="125" t="s">
        <v>305</v>
      </c>
      <c r="F1" s="125" t="s">
        <v>4</v>
      </c>
      <c r="G1" s="126"/>
      <c r="H1" s="125" t="s">
        <v>5</v>
      </c>
      <c r="I1" s="125" t="s">
        <v>6</v>
      </c>
      <c r="J1" s="125" t="s">
        <v>306</v>
      </c>
      <c r="K1" s="125" t="s">
        <v>307</v>
      </c>
      <c r="L1" s="125" t="s">
        <v>308</v>
      </c>
      <c r="M1" s="127" t="s">
        <v>10</v>
      </c>
    </row>
    <row r="2" spans="1:13" ht="90.75">
      <c r="A2" s="128">
        <v>235000</v>
      </c>
      <c r="B2" s="129" t="s">
        <v>309</v>
      </c>
      <c r="C2" s="130" t="s">
        <v>310</v>
      </c>
      <c r="D2" s="131" t="s">
        <v>311</v>
      </c>
      <c r="E2" s="132" t="s">
        <v>312</v>
      </c>
      <c r="F2" s="131" t="s">
        <v>313</v>
      </c>
      <c r="G2" s="133"/>
      <c r="H2" s="133"/>
      <c r="I2" s="133">
        <v>89272697721</v>
      </c>
      <c r="J2" s="133" t="s">
        <v>314</v>
      </c>
      <c r="K2" s="131" t="s">
        <v>315</v>
      </c>
      <c r="L2" s="134" t="s">
        <v>316</v>
      </c>
      <c r="M2" s="133" t="s">
        <v>62</v>
      </c>
    </row>
    <row r="3" spans="1:13" ht="30">
      <c r="A3" s="135">
        <v>125000</v>
      </c>
      <c r="B3" s="136" t="s">
        <v>317</v>
      </c>
      <c r="C3" s="137" t="s">
        <v>318</v>
      </c>
      <c r="D3" s="138"/>
      <c r="E3" s="137" t="s">
        <v>319</v>
      </c>
      <c r="F3" s="137" t="s">
        <v>320</v>
      </c>
      <c r="G3" s="138"/>
      <c r="H3" s="138" t="s">
        <v>321</v>
      </c>
      <c r="I3" s="138"/>
      <c r="J3" s="138"/>
      <c r="K3" s="131" t="s">
        <v>322</v>
      </c>
      <c r="L3" s="138"/>
      <c r="M3" s="133" t="s">
        <v>62</v>
      </c>
    </row>
    <row r="4" spans="1:13" ht="45">
      <c r="A4" s="135">
        <v>235000</v>
      </c>
      <c r="B4" s="139" t="s">
        <v>323</v>
      </c>
      <c r="C4" s="130" t="s">
        <v>310</v>
      </c>
      <c r="D4" s="137" t="s">
        <v>324</v>
      </c>
      <c r="E4" s="140" t="s">
        <v>325</v>
      </c>
      <c r="F4" s="137" t="s">
        <v>326</v>
      </c>
      <c r="G4" s="138"/>
      <c r="H4" s="138" t="s">
        <v>327</v>
      </c>
      <c r="I4" s="138"/>
      <c r="J4" s="138"/>
      <c r="K4" s="137" t="s">
        <v>328</v>
      </c>
      <c r="L4" s="138"/>
      <c r="M4" s="133" t="s">
        <v>62</v>
      </c>
    </row>
    <row r="5" spans="1:13" ht="319.5">
      <c r="A5" s="135">
        <v>675000</v>
      </c>
      <c r="B5" s="129" t="s">
        <v>329</v>
      </c>
      <c r="C5" s="137" t="s">
        <v>330</v>
      </c>
      <c r="D5" s="137" t="s">
        <v>331</v>
      </c>
      <c r="E5" s="140" t="s">
        <v>332</v>
      </c>
      <c r="F5" s="141" t="s">
        <v>333</v>
      </c>
      <c r="G5" s="138"/>
      <c r="H5" s="142" t="s">
        <v>334</v>
      </c>
      <c r="I5" s="137" t="s">
        <v>335</v>
      </c>
      <c r="J5" s="137" t="s">
        <v>336</v>
      </c>
      <c r="K5" s="141" t="s">
        <v>337</v>
      </c>
      <c r="L5" s="138"/>
      <c r="M5" s="133" t="s">
        <v>62</v>
      </c>
    </row>
    <row r="6" spans="1:13" ht="85.5" customHeight="1">
      <c r="A6" s="135">
        <v>235000</v>
      </c>
      <c r="B6" s="136" t="s">
        <v>282</v>
      </c>
      <c r="C6" s="137" t="s">
        <v>338</v>
      </c>
      <c r="D6" s="138"/>
      <c r="E6" s="137" t="s">
        <v>339</v>
      </c>
      <c r="F6" s="137" t="s">
        <v>340</v>
      </c>
      <c r="G6" s="138"/>
      <c r="H6" s="138" t="s">
        <v>341</v>
      </c>
      <c r="I6" s="138"/>
      <c r="J6" s="138"/>
      <c r="K6" s="131" t="s">
        <v>342</v>
      </c>
      <c r="L6" s="138"/>
      <c r="M6" s="133" t="s">
        <v>62</v>
      </c>
    </row>
    <row r="7" spans="1:13" ht="69" customHeight="1">
      <c r="A7" s="128">
        <v>235000</v>
      </c>
      <c r="B7" s="143" t="s">
        <v>343</v>
      </c>
      <c r="C7" s="130" t="s">
        <v>310</v>
      </c>
      <c r="D7" s="144" t="s">
        <v>344</v>
      </c>
      <c r="E7" s="145" t="s">
        <v>345</v>
      </c>
      <c r="F7" s="144" t="s">
        <v>346</v>
      </c>
      <c r="G7" s="124"/>
      <c r="H7" s="124"/>
      <c r="I7" s="124"/>
      <c r="J7" s="124"/>
      <c r="K7" s="144" t="s">
        <v>347</v>
      </c>
      <c r="L7" s="146" t="s">
        <v>348</v>
      </c>
      <c r="M7" s="133" t="s">
        <v>62</v>
      </c>
    </row>
    <row r="8" spans="1:13" ht="63" customHeight="1">
      <c r="A8" s="31">
        <v>125000</v>
      </c>
      <c r="B8" s="147" t="s">
        <v>349</v>
      </c>
      <c r="C8" s="21" t="s">
        <v>350</v>
      </c>
      <c r="D8" s="28" t="s">
        <v>351</v>
      </c>
      <c r="E8" s="21" t="s">
        <v>352</v>
      </c>
      <c r="F8" s="28" t="s">
        <v>353</v>
      </c>
      <c r="G8" s="21"/>
      <c r="H8" s="21"/>
      <c r="I8" s="21" t="s">
        <v>354</v>
      </c>
      <c r="J8" s="21" t="s">
        <v>355</v>
      </c>
      <c r="K8" s="28" t="s">
        <v>356</v>
      </c>
      <c r="L8" s="148" t="s">
        <v>357</v>
      </c>
      <c r="M8" s="21" t="s">
        <v>98</v>
      </c>
    </row>
    <row r="9" spans="1:13" ht="75">
      <c r="A9" s="31">
        <v>235000</v>
      </c>
      <c r="B9" s="149" t="s">
        <v>358</v>
      </c>
      <c r="C9" s="130" t="s">
        <v>310</v>
      </c>
      <c r="D9" s="126" t="s">
        <v>359</v>
      </c>
      <c r="E9" s="150" t="s">
        <v>360</v>
      </c>
      <c r="F9" s="28" t="s">
        <v>361</v>
      </c>
      <c r="G9" s="21"/>
      <c r="H9" s="21"/>
      <c r="I9" s="21"/>
      <c r="J9" s="21"/>
      <c r="K9" s="120"/>
      <c r="L9" s="21"/>
      <c r="M9" s="133" t="s">
        <v>62</v>
      </c>
    </row>
    <row r="10" spans="1:13">
      <c r="A10" s="21"/>
      <c r="B10" s="21"/>
      <c r="C10" s="21"/>
      <c r="D10" s="21"/>
      <c r="E10" s="21"/>
      <c r="F10" s="21" t="s">
        <v>362</v>
      </c>
      <c r="G10" s="21"/>
      <c r="H10" s="21"/>
      <c r="I10" s="21"/>
      <c r="J10" s="21" t="s">
        <v>363</v>
      </c>
      <c r="K10" s="21"/>
      <c r="L10" s="21"/>
      <c r="M10" s="21"/>
    </row>
    <row r="11" spans="1:13">
      <c r="F11" s="27" t="s">
        <v>364</v>
      </c>
      <c r="I11" s="27">
        <v>79188261795</v>
      </c>
      <c r="J11" s="27" t="s">
        <v>365</v>
      </c>
    </row>
    <row r="12" spans="1:13">
      <c r="A12" s="27">
        <f>SUM(A2:A9)</f>
        <v>2100000</v>
      </c>
      <c r="F12" s="27" t="s">
        <v>366</v>
      </c>
      <c r="I12" s="27" t="s">
        <v>367</v>
      </c>
      <c r="J12" s="27" t="s">
        <v>368</v>
      </c>
    </row>
    <row r="13" spans="1:13">
      <c r="E13" s="151"/>
      <c r="F13" s="27" t="s">
        <v>369</v>
      </c>
      <c r="J13" s="27" t="s">
        <v>370</v>
      </c>
    </row>
    <row r="14" spans="1:13">
      <c r="E14" s="151"/>
      <c r="F14" s="27"/>
    </row>
    <row r="15" spans="1:13">
      <c r="E15" s="151"/>
    </row>
    <row r="16" spans="1:13">
      <c r="E16" s="151"/>
    </row>
    <row r="17" spans="2:6">
      <c r="E17" s="151" t="s">
        <v>371</v>
      </c>
    </row>
    <row r="19" spans="2:6">
      <c r="B19" s="152"/>
      <c r="C19" s="27" t="s">
        <v>372</v>
      </c>
    </row>
    <row r="20" spans="2:6">
      <c r="B20" s="153"/>
      <c r="C20" s="27" t="s">
        <v>373</v>
      </c>
    </row>
    <row r="21" spans="2:6">
      <c r="F21" s="27" t="s">
        <v>374</v>
      </c>
    </row>
    <row r="22" spans="2:6">
      <c r="F22" s="27" t="s">
        <v>375</v>
      </c>
    </row>
    <row r="23" spans="2:6">
      <c r="F23" s="27" t="s">
        <v>376</v>
      </c>
    </row>
    <row r="24" spans="2:6">
      <c r="F24" s="27" t="s">
        <v>377</v>
      </c>
    </row>
    <row r="25" spans="2:6">
      <c r="F25" s="27" t="s">
        <v>378</v>
      </c>
    </row>
    <row r="26" spans="2:6">
      <c r="F26" s="27" t="s">
        <v>379</v>
      </c>
    </row>
    <row r="27" spans="2:6">
      <c r="F27" s="27" t="s">
        <v>380</v>
      </c>
    </row>
    <row r="28" spans="2:6">
      <c r="F28" s="27" t="s">
        <v>381</v>
      </c>
    </row>
    <row r="29" spans="2:6">
      <c r="F29" s="27" t="s">
        <v>382</v>
      </c>
    </row>
    <row r="30" spans="2:6">
      <c r="F30" s="27" t="s">
        <v>383</v>
      </c>
    </row>
    <row r="31" spans="2:6">
      <c r="F31" s="27" t="s">
        <v>384</v>
      </c>
    </row>
    <row r="32" spans="2:6">
      <c r="F32" s="27" t="s">
        <v>385</v>
      </c>
    </row>
    <row r="33" spans="6:6">
      <c r="F33" s="27" t="s">
        <v>386</v>
      </c>
    </row>
    <row r="34" spans="6:6">
      <c r="F34" s="27" t="s">
        <v>387</v>
      </c>
    </row>
    <row r="35" spans="6:6">
      <c r="F35" s="27" t="s">
        <v>388</v>
      </c>
    </row>
    <row r="36" spans="6:6">
      <c r="F36" s="27" t="s">
        <v>389</v>
      </c>
    </row>
    <row r="37" spans="6:6">
      <c r="F37" s="27" t="s">
        <v>390</v>
      </c>
    </row>
    <row r="38" spans="6:6">
      <c r="F38" s="27" t="s">
        <v>391</v>
      </c>
    </row>
    <row r="39" spans="6:6">
      <c r="F39" s="27" t="s">
        <v>392</v>
      </c>
    </row>
    <row r="40" spans="6:6">
      <c r="F40" s="27" t="s">
        <v>393</v>
      </c>
    </row>
    <row r="41" spans="6:6">
      <c r="F41" s="27" t="s">
        <v>394</v>
      </c>
    </row>
    <row r="42" spans="6:6">
      <c r="F42" s="27" t="s">
        <v>50</v>
      </c>
    </row>
  </sheetData>
  <hyperlinks>
    <hyperlink ref="E4" r:id="rId1"/>
    <hyperlink ref="E5" r:id="rId2"/>
    <hyperlink ref="E7" r:id="rId3"/>
    <hyperlink ref="E9" r:id="rId4"/>
  </hyperlink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2"/>
  <sheetViews>
    <sheetView workbookViewId="0"/>
  </sheetViews>
  <sheetFormatPr defaultColWidth="14.42578125" defaultRowHeight="15" customHeight="1"/>
  <cols>
    <col min="1" max="1" width="11" customWidth="1"/>
    <col min="3" max="3" width="13" customWidth="1"/>
    <col min="4" max="4" width="23.7109375" customWidth="1"/>
    <col min="5" max="5" width="27.85546875" customWidth="1"/>
    <col min="6" max="6" width="53.140625" customWidth="1"/>
    <col min="7" max="7" width="11.42578125" customWidth="1"/>
    <col min="9" max="9" width="20.7109375" customWidth="1"/>
    <col min="10" max="10" width="45.7109375" customWidth="1"/>
    <col min="11" max="11" width="41" customWidth="1"/>
  </cols>
  <sheetData>
    <row r="1" spans="1:12">
      <c r="A1" s="124"/>
      <c r="B1" s="125" t="s">
        <v>0</v>
      </c>
      <c r="C1" s="125" t="s">
        <v>1</v>
      </c>
      <c r="D1" s="125" t="s">
        <v>2</v>
      </c>
      <c r="E1" s="125" t="s">
        <v>305</v>
      </c>
      <c r="F1" s="125" t="s">
        <v>4</v>
      </c>
      <c r="G1" s="126"/>
      <c r="H1" s="125" t="s">
        <v>6</v>
      </c>
      <c r="I1" s="125" t="s">
        <v>306</v>
      </c>
      <c r="J1" s="125" t="s">
        <v>307</v>
      </c>
      <c r="K1" s="125" t="s">
        <v>308</v>
      </c>
      <c r="L1" s="127" t="s">
        <v>10</v>
      </c>
    </row>
    <row r="2" spans="1:12" ht="31.5" customHeight="1">
      <c r="A2" s="128" t="s">
        <v>395</v>
      </c>
      <c r="B2" s="154" t="s">
        <v>396</v>
      </c>
      <c r="C2" s="21"/>
      <c r="D2" s="28"/>
      <c r="E2" s="155" t="s">
        <v>397</v>
      </c>
      <c r="F2" s="131" t="s">
        <v>398</v>
      </c>
      <c r="G2" s="133"/>
      <c r="H2" s="133"/>
      <c r="I2" s="133"/>
      <c r="J2" s="131"/>
      <c r="K2" s="134"/>
      <c r="L2" s="133" t="s">
        <v>98</v>
      </c>
    </row>
    <row r="3" spans="1:12" ht="30">
      <c r="A3" s="128" t="s">
        <v>395</v>
      </c>
      <c r="B3" s="156" t="s">
        <v>399</v>
      </c>
      <c r="C3" s="137"/>
      <c r="D3" s="138" t="s">
        <v>400</v>
      </c>
      <c r="E3" s="137" t="s">
        <v>401</v>
      </c>
      <c r="F3" s="138" t="s">
        <v>402</v>
      </c>
      <c r="G3" s="138" t="s">
        <v>139</v>
      </c>
      <c r="H3" s="138" t="s">
        <v>403</v>
      </c>
      <c r="I3" s="138"/>
      <c r="J3" s="137" t="s">
        <v>404</v>
      </c>
      <c r="K3" s="138"/>
      <c r="L3" s="138" t="s">
        <v>62</v>
      </c>
    </row>
    <row r="4" spans="1:12" ht="60">
      <c r="A4" s="128" t="s">
        <v>395</v>
      </c>
      <c r="B4" s="156" t="s">
        <v>405</v>
      </c>
      <c r="C4" s="137"/>
      <c r="D4" s="138"/>
      <c r="E4" s="157" t="s">
        <v>406</v>
      </c>
      <c r="F4" s="137" t="s">
        <v>407</v>
      </c>
      <c r="G4" s="158" t="s">
        <v>93</v>
      </c>
      <c r="H4" s="138">
        <v>89033285069</v>
      </c>
      <c r="I4" s="138" t="s">
        <v>408</v>
      </c>
      <c r="J4" s="137" t="s">
        <v>409</v>
      </c>
      <c r="K4" s="137" t="s">
        <v>410</v>
      </c>
      <c r="L4" s="138" t="s">
        <v>62</v>
      </c>
    </row>
    <row r="5" spans="1:12">
      <c r="A5" s="128"/>
      <c r="B5" s="159" t="s">
        <v>411</v>
      </c>
      <c r="C5" s="137"/>
      <c r="D5" s="137"/>
      <c r="E5" s="157"/>
      <c r="F5" s="138"/>
      <c r="G5" s="138"/>
      <c r="H5" s="138"/>
      <c r="I5" s="138"/>
      <c r="J5" s="138"/>
      <c r="K5" s="138"/>
      <c r="L5" s="138"/>
    </row>
    <row r="6" spans="1:12" ht="90">
      <c r="A6" s="160" t="s">
        <v>395</v>
      </c>
      <c r="B6" s="156" t="s">
        <v>412</v>
      </c>
      <c r="C6" s="137"/>
      <c r="D6" s="137" t="s">
        <v>413</v>
      </c>
      <c r="E6" s="137" t="s">
        <v>414</v>
      </c>
      <c r="F6" s="138" t="s">
        <v>415</v>
      </c>
      <c r="G6" s="138"/>
      <c r="H6" s="138"/>
      <c r="I6" s="138"/>
      <c r="J6" s="137" t="s">
        <v>416</v>
      </c>
      <c r="K6" s="137" t="s">
        <v>417</v>
      </c>
      <c r="L6" s="138" t="s">
        <v>82</v>
      </c>
    </row>
    <row r="7" spans="1:12">
      <c r="A7" s="161"/>
      <c r="B7" s="159"/>
      <c r="C7" s="137"/>
      <c r="D7" s="138"/>
      <c r="E7" s="137"/>
      <c r="F7" s="138"/>
      <c r="G7" s="138"/>
      <c r="H7" s="138"/>
      <c r="I7" s="138"/>
      <c r="J7" s="138"/>
      <c r="K7" s="138"/>
      <c r="L7" s="138"/>
    </row>
    <row r="8" spans="1:12">
      <c r="A8" s="124"/>
      <c r="B8" s="162"/>
      <c r="C8" s="144"/>
      <c r="D8" s="124"/>
      <c r="E8" s="28"/>
      <c r="F8" s="124"/>
      <c r="G8" s="124"/>
      <c r="H8" s="124"/>
      <c r="I8" s="124"/>
      <c r="J8" s="124"/>
      <c r="K8" s="124"/>
      <c r="L8" s="124"/>
    </row>
    <row r="9" spans="1:12">
      <c r="A9" s="124"/>
      <c r="B9" s="162"/>
      <c r="C9" s="144"/>
      <c r="D9" s="124"/>
      <c r="E9" s="28"/>
      <c r="F9" s="124"/>
      <c r="G9" s="124"/>
      <c r="H9" s="124"/>
      <c r="I9" s="124"/>
      <c r="J9" s="124"/>
      <c r="K9" s="124"/>
      <c r="L9" s="124"/>
    </row>
    <row r="10" spans="1:12">
      <c r="A10" s="21"/>
      <c r="B10" s="21"/>
      <c r="C10" s="21"/>
      <c r="D10" s="28"/>
      <c r="E10" s="21"/>
      <c r="F10" s="28"/>
      <c r="G10" s="21"/>
      <c r="H10" s="21"/>
      <c r="I10" s="21"/>
      <c r="J10" s="28"/>
      <c r="K10" s="148"/>
      <c r="L10" s="21"/>
    </row>
    <row r="11" spans="1:12">
      <c r="A11" s="21"/>
      <c r="B11" s="162"/>
      <c r="C11" s="126"/>
      <c r="D11" s="126"/>
      <c r="E11" s="163"/>
      <c r="F11" s="28"/>
      <c r="G11" s="21"/>
      <c r="H11" s="21"/>
      <c r="I11" s="21"/>
      <c r="J11" s="21"/>
      <c r="K11" s="21"/>
      <c r="L11" s="21"/>
    </row>
    <row r="12" spans="1:12">
      <c r="A12" s="21"/>
      <c r="B12" s="21"/>
      <c r="C12" s="21"/>
      <c r="D12" s="21"/>
      <c r="E12" s="21"/>
      <c r="F12" s="21"/>
      <c r="G12" s="21"/>
      <c r="H12" s="21"/>
      <c r="I12" s="21"/>
      <c r="J12" s="21"/>
      <c r="K12" s="21"/>
      <c r="L12" s="21"/>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L24"/>
  <sheetViews>
    <sheetView workbookViewId="0"/>
  </sheetViews>
  <sheetFormatPr defaultColWidth="14.42578125" defaultRowHeight="15" customHeight="1"/>
  <cols>
    <col min="1" max="1" width="8" customWidth="1"/>
    <col min="2" max="2" width="16.5703125" customWidth="1"/>
    <col min="3" max="3" width="9.5703125" customWidth="1"/>
    <col min="4" max="4" width="16" customWidth="1"/>
    <col min="5" max="5" width="25.42578125" customWidth="1"/>
    <col min="6" max="6" width="59.85546875" customWidth="1"/>
    <col min="7" max="7" width="3.85546875" customWidth="1"/>
    <col min="8" max="8" width="12.28515625" customWidth="1"/>
    <col min="9" max="9" width="7" customWidth="1"/>
    <col min="10" max="10" width="53" customWidth="1"/>
    <col min="11" max="11" width="41.140625" customWidth="1"/>
  </cols>
  <sheetData>
    <row r="2" spans="1:12">
      <c r="A2" s="27"/>
      <c r="B2" s="72" t="s">
        <v>0</v>
      </c>
      <c r="C2" s="3" t="s">
        <v>1</v>
      </c>
      <c r="D2" s="3" t="s">
        <v>2</v>
      </c>
      <c r="E2" s="3" t="s">
        <v>3</v>
      </c>
      <c r="F2" s="3" t="s">
        <v>4</v>
      </c>
      <c r="G2" s="118"/>
      <c r="H2" s="3" t="s">
        <v>6</v>
      </c>
      <c r="I2" s="3" t="s">
        <v>7</v>
      </c>
      <c r="J2" s="3" t="s">
        <v>8</v>
      </c>
      <c r="K2" s="3" t="s">
        <v>9</v>
      </c>
      <c r="L2" s="73" t="s">
        <v>10</v>
      </c>
    </row>
    <row r="3" spans="1:12">
      <c r="A3" s="119">
        <v>58000</v>
      </c>
      <c r="B3" s="120" t="s">
        <v>418</v>
      </c>
      <c r="C3" s="120" t="s">
        <v>11</v>
      </c>
      <c r="D3" s="121" t="s">
        <v>419</v>
      </c>
      <c r="E3" s="120" t="s">
        <v>420</v>
      </c>
      <c r="F3" s="122" t="s">
        <v>50</v>
      </c>
      <c r="G3" s="120"/>
      <c r="H3" s="123"/>
      <c r="I3" s="120"/>
      <c r="J3" s="122" t="s">
        <v>421</v>
      </c>
      <c r="K3" s="122" t="s">
        <v>422</v>
      </c>
      <c r="L3" s="120"/>
    </row>
    <row r="4" spans="1:12">
      <c r="A4" s="119">
        <v>58000</v>
      </c>
      <c r="B4" s="120" t="s">
        <v>208</v>
      </c>
      <c r="C4" s="120" t="s">
        <v>11</v>
      </c>
      <c r="D4" s="120"/>
      <c r="E4" s="120" t="s">
        <v>423</v>
      </c>
      <c r="F4" s="122" t="s">
        <v>424</v>
      </c>
      <c r="G4" s="120"/>
      <c r="H4" s="120"/>
      <c r="I4" s="120"/>
      <c r="J4" s="122" t="s">
        <v>425</v>
      </c>
      <c r="K4" s="120"/>
      <c r="L4" s="120"/>
    </row>
    <row r="5" spans="1:12">
      <c r="A5" s="119">
        <v>58000</v>
      </c>
      <c r="B5" s="120" t="s">
        <v>426</v>
      </c>
      <c r="C5" s="120" t="s">
        <v>11</v>
      </c>
      <c r="D5" s="120"/>
      <c r="E5" s="120" t="s">
        <v>284</v>
      </c>
      <c r="F5" s="120" t="s">
        <v>427</v>
      </c>
      <c r="G5" s="120"/>
      <c r="H5" s="120"/>
      <c r="I5" s="120"/>
      <c r="J5" s="120" t="s">
        <v>428</v>
      </c>
      <c r="K5" s="120"/>
      <c r="L5" s="120"/>
    </row>
    <row r="6" spans="1:12">
      <c r="A6" s="119">
        <v>58000</v>
      </c>
      <c r="B6" s="120" t="s">
        <v>429</v>
      </c>
      <c r="C6" s="120" t="s">
        <v>11</v>
      </c>
      <c r="D6" s="120"/>
      <c r="E6" s="120" t="s">
        <v>430</v>
      </c>
      <c r="F6" s="120" t="s">
        <v>50</v>
      </c>
      <c r="G6" s="120"/>
      <c r="H6" s="120"/>
      <c r="I6" s="120"/>
      <c r="J6" s="120" t="s">
        <v>431</v>
      </c>
      <c r="K6" s="120"/>
      <c r="L6" s="120"/>
    </row>
    <row r="7" spans="1:12">
      <c r="A7" s="455">
        <v>150000</v>
      </c>
      <c r="B7" s="456" t="s">
        <v>329</v>
      </c>
      <c r="C7" s="456" t="s">
        <v>432</v>
      </c>
      <c r="D7" s="122"/>
      <c r="E7" s="456" t="s">
        <v>34</v>
      </c>
      <c r="F7" s="122" t="s">
        <v>433</v>
      </c>
      <c r="G7" s="122"/>
      <c r="H7" s="122"/>
      <c r="I7" s="122"/>
      <c r="J7" s="122" t="s">
        <v>434</v>
      </c>
      <c r="K7" s="122"/>
      <c r="L7" s="122"/>
    </row>
    <row r="8" spans="1:12">
      <c r="A8" s="438"/>
      <c r="B8" s="438"/>
      <c r="C8" s="438"/>
      <c r="D8" s="122"/>
      <c r="E8" s="438"/>
      <c r="F8" s="122" t="s">
        <v>435</v>
      </c>
      <c r="G8" s="122"/>
      <c r="H8" s="122"/>
      <c r="I8" s="122"/>
      <c r="J8" s="122" t="s">
        <v>436</v>
      </c>
      <c r="K8" s="122"/>
      <c r="L8" s="122"/>
    </row>
    <row r="9" spans="1:12">
      <c r="A9" s="424"/>
      <c r="B9" s="424"/>
      <c r="C9" s="424"/>
      <c r="D9" s="122"/>
      <c r="E9" s="424"/>
      <c r="F9" s="122" t="s">
        <v>437</v>
      </c>
      <c r="G9" s="122"/>
      <c r="H9" s="122"/>
      <c r="I9" s="122"/>
      <c r="J9" s="122" t="s">
        <v>438</v>
      </c>
      <c r="K9" s="164" t="s">
        <v>439</v>
      </c>
      <c r="L9" s="122"/>
    </row>
    <row r="10" spans="1:12">
      <c r="A10" s="21"/>
      <c r="B10" s="122"/>
      <c r="C10" s="122"/>
      <c r="D10" s="122"/>
      <c r="E10" s="122"/>
      <c r="F10" s="122"/>
      <c r="G10" s="122"/>
      <c r="H10" s="122"/>
      <c r="I10" s="122"/>
      <c r="J10" s="122"/>
      <c r="K10" s="122"/>
      <c r="L10" s="122"/>
    </row>
    <row r="11" spans="1:12">
      <c r="A11" s="21">
        <f>SUM(A3:A9)</f>
        <v>382000</v>
      </c>
      <c r="B11" s="122"/>
      <c r="C11" s="122"/>
      <c r="D11" s="122"/>
      <c r="E11" s="122"/>
      <c r="F11" s="122"/>
      <c r="G11" s="122"/>
      <c r="H11" s="122"/>
      <c r="I11" s="122"/>
      <c r="J11" s="122"/>
      <c r="K11" s="122"/>
      <c r="L11" s="122"/>
    </row>
    <row r="12" spans="1:12">
      <c r="A12" s="21"/>
      <c r="B12" s="122"/>
      <c r="C12" s="122"/>
      <c r="D12" s="122"/>
      <c r="E12" s="122"/>
      <c r="F12" s="122"/>
      <c r="G12" s="122"/>
      <c r="H12" s="122"/>
      <c r="I12" s="122"/>
      <c r="J12" s="122"/>
      <c r="K12" s="122"/>
      <c r="L12" s="122"/>
    </row>
    <row r="13" spans="1:12">
      <c r="A13" s="21"/>
      <c r="B13" s="122"/>
      <c r="C13" s="122"/>
      <c r="D13" s="122"/>
      <c r="E13" s="122"/>
      <c r="F13" s="122"/>
      <c r="G13" s="122"/>
      <c r="H13" s="122"/>
      <c r="I13" s="122"/>
      <c r="J13" s="122"/>
      <c r="K13" s="122"/>
      <c r="L13" s="122"/>
    </row>
    <row r="14" spans="1:12">
      <c r="A14" s="21"/>
      <c r="B14" s="122"/>
      <c r="C14" s="122"/>
      <c r="D14" s="122"/>
      <c r="E14" s="122"/>
      <c r="F14" s="122"/>
      <c r="G14" s="122"/>
      <c r="H14" s="122"/>
      <c r="I14" s="122"/>
      <c r="J14" s="122"/>
      <c r="K14" s="122"/>
      <c r="L14" s="122"/>
    </row>
    <row r="15" spans="1:12">
      <c r="A15" s="21"/>
      <c r="B15" s="120"/>
      <c r="C15" s="120"/>
      <c r="D15" s="120"/>
      <c r="E15" s="120"/>
      <c r="F15" s="120"/>
      <c r="G15" s="120"/>
      <c r="H15" s="120"/>
      <c r="I15" s="120"/>
      <c r="J15" s="120"/>
      <c r="K15" s="120"/>
      <c r="L15" s="120"/>
    </row>
    <row r="16" spans="1:12">
      <c r="A16" s="21"/>
      <c r="B16" s="120"/>
      <c r="C16" s="120"/>
      <c r="D16" s="120"/>
      <c r="E16" s="120"/>
      <c r="F16" s="120"/>
      <c r="G16" s="120"/>
      <c r="H16" s="120"/>
      <c r="I16" s="120"/>
      <c r="J16" s="120"/>
      <c r="K16" s="120"/>
      <c r="L16" s="120"/>
    </row>
    <row r="17" spans="1:12">
      <c r="A17" s="21"/>
      <c r="B17" s="120"/>
      <c r="C17" s="120"/>
      <c r="D17" s="120"/>
      <c r="E17" s="120"/>
      <c r="F17" s="120"/>
      <c r="G17" s="120"/>
      <c r="H17" s="120"/>
      <c r="I17" s="120"/>
      <c r="J17" s="120"/>
      <c r="K17" s="120"/>
      <c r="L17" s="120"/>
    </row>
    <row r="18" spans="1:12">
      <c r="A18" s="21"/>
      <c r="B18" s="120"/>
      <c r="C18" s="120"/>
      <c r="D18" s="120"/>
      <c r="E18" s="120"/>
      <c r="F18" s="120"/>
      <c r="G18" s="120"/>
      <c r="H18" s="120"/>
      <c r="I18" s="120"/>
      <c r="J18" s="120"/>
      <c r="K18" s="120"/>
      <c r="L18" s="120"/>
    </row>
    <row r="19" spans="1:12">
      <c r="A19" s="21"/>
      <c r="B19" s="120"/>
      <c r="C19" s="120"/>
      <c r="D19" s="120"/>
      <c r="E19" s="120"/>
      <c r="F19" s="120"/>
      <c r="G19" s="120"/>
      <c r="H19" s="120"/>
      <c r="I19" s="120"/>
      <c r="J19" s="120"/>
      <c r="K19" s="120"/>
      <c r="L19" s="120"/>
    </row>
    <row r="20" spans="1:12">
      <c r="A20" s="21"/>
      <c r="B20" s="120"/>
      <c r="C20" s="120"/>
      <c r="D20" s="120"/>
      <c r="E20" s="120"/>
      <c r="F20" s="120"/>
      <c r="G20" s="120"/>
      <c r="H20" s="120"/>
      <c r="I20" s="120"/>
      <c r="J20" s="120"/>
      <c r="K20" s="120"/>
      <c r="L20" s="120"/>
    </row>
    <row r="21" spans="1:12">
      <c r="A21" s="21"/>
      <c r="B21" s="120"/>
      <c r="C21" s="120"/>
      <c r="D21" s="120"/>
      <c r="E21" s="120"/>
      <c r="F21" s="120"/>
      <c r="G21" s="120"/>
      <c r="H21" s="120"/>
      <c r="I21" s="120"/>
      <c r="J21" s="120"/>
      <c r="K21" s="120"/>
      <c r="L21" s="120"/>
    </row>
    <row r="22" spans="1:12">
      <c r="A22" s="21"/>
      <c r="B22" s="120"/>
      <c r="C22" s="120"/>
      <c r="D22" s="120"/>
      <c r="E22" s="120"/>
      <c r="F22" s="120"/>
      <c r="G22" s="120"/>
      <c r="H22" s="120"/>
      <c r="I22" s="120"/>
      <c r="J22" s="120"/>
      <c r="K22" s="120"/>
      <c r="L22" s="120"/>
    </row>
    <row r="23" spans="1:12">
      <c r="A23" s="21"/>
      <c r="B23" s="120"/>
      <c r="C23" s="120"/>
      <c r="D23" s="120"/>
      <c r="E23" s="120"/>
      <c r="F23" s="120"/>
      <c r="G23" s="120"/>
      <c r="H23" s="120"/>
      <c r="I23" s="120"/>
      <c r="J23" s="120"/>
      <c r="K23" s="120"/>
      <c r="L23" s="120"/>
    </row>
    <row r="24" spans="1:12">
      <c r="A24" s="21"/>
      <c r="B24" s="120"/>
      <c r="C24" s="120"/>
      <c r="D24" s="120"/>
      <c r="E24" s="120"/>
      <c r="F24" s="120"/>
      <c r="G24" s="120"/>
      <c r="H24" s="120"/>
      <c r="I24" s="120"/>
      <c r="J24" s="120"/>
      <c r="K24" s="120"/>
      <c r="L24" s="120"/>
    </row>
  </sheetData>
  <mergeCells count="4">
    <mergeCell ref="A7:A9"/>
    <mergeCell ref="B7:B9"/>
    <mergeCell ref="C7:C9"/>
    <mergeCell ref="E7:E9"/>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3"/>
  <sheetViews>
    <sheetView workbookViewId="0"/>
  </sheetViews>
  <sheetFormatPr defaultColWidth="14.42578125" defaultRowHeight="15" customHeight="1"/>
  <cols>
    <col min="1" max="1" width="8.7109375" customWidth="1"/>
    <col min="3" max="3" width="11" customWidth="1"/>
    <col min="6" max="6" width="41.42578125" customWidth="1"/>
    <col min="11" max="11" width="83.85546875" customWidth="1"/>
    <col min="12" max="12" width="34.140625" customWidth="1"/>
  </cols>
  <sheetData>
    <row r="1" spans="1:13">
      <c r="A1" s="124"/>
      <c r="B1" s="125" t="s">
        <v>0</v>
      </c>
      <c r="C1" s="125" t="s">
        <v>1</v>
      </c>
      <c r="D1" s="125" t="s">
        <v>2</v>
      </c>
      <c r="E1" s="125" t="s">
        <v>305</v>
      </c>
      <c r="F1" s="125" t="s">
        <v>4</v>
      </c>
      <c r="G1" s="126"/>
      <c r="H1" s="125" t="s">
        <v>5</v>
      </c>
      <c r="I1" s="125" t="s">
        <v>6</v>
      </c>
      <c r="J1" s="125" t="s">
        <v>306</v>
      </c>
      <c r="K1" s="125" t="s">
        <v>307</v>
      </c>
      <c r="L1" s="125" t="s">
        <v>308</v>
      </c>
      <c r="M1" s="127" t="s">
        <v>10</v>
      </c>
    </row>
    <row r="2" spans="1:13">
      <c r="A2" s="128">
        <v>170000</v>
      </c>
      <c r="B2" s="165" t="s">
        <v>440</v>
      </c>
      <c r="C2" s="21" t="s">
        <v>32</v>
      </c>
      <c r="D2" s="28" t="s">
        <v>441</v>
      </c>
      <c r="E2" s="155" t="s">
        <v>442</v>
      </c>
      <c r="F2" s="131"/>
      <c r="G2" s="133"/>
      <c r="H2" s="133"/>
      <c r="I2" s="133"/>
      <c r="J2" s="133"/>
      <c r="K2" s="131" t="s">
        <v>443</v>
      </c>
      <c r="L2" s="134"/>
      <c r="M2" s="133" t="s">
        <v>444</v>
      </c>
    </row>
    <row r="3" spans="1:13">
      <c r="A3" s="161"/>
      <c r="B3" s="159"/>
      <c r="C3" s="137"/>
      <c r="D3" s="138"/>
      <c r="E3" s="137"/>
      <c r="F3" s="138"/>
      <c r="G3" s="138"/>
      <c r="H3" s="138"/>
      <c r="I3" s="138"/>
      <c r="J3" s="138"/>
      <c r="K3" s="138"/>
      <c r="L3" s="138"/>
      <c r="M3" s="138"/>
    </row>
    <row r="4" spans="1:13">
      <c r="A4" s="161"/>
      <c r="B4" s="159"/>
      <c r="C4" s="137"/>
      <c r="D4" s="138"/>
      <c r="E4" s="157"/>
      <c r="F4" s="138"/>
      <c r="G4" s="138"/>
      <c r="H4" s="138"/>
      <c r="I4" s="138"/>
      <c r="J4" s="138"/>
      <c r="K4" s="138"/>
      <c r="L4" s="138"/>
      <c r="M4" s="138"/>
    </row>
    <row r="5" spans="1:13">
      <c r="A5" s="161"/>
      <c r="B5" s="159"/>
      <c r="C5" s="137"/>
      <c r="D5" s="138"/>
      <c r="E5" s="157"/>
      <c r="F5" s="138"/>
      <c r="G5" s="138"/>
      <c r="H5" s="138"/>
      <c r="I5" s="138"/>
      <c r="J5" s="138"/>
      <c r="K5" s="138"/>
      <c r="L5" s="138"/>
      <c r="M5" s="138"/>
    </row>
    <row r="6" spans="1:13">
      <c r="A6" s="161"/>
      <c r="B6" s="159"/>
      <c r="C6" s="137"/>
      <c r="D6" s="137"/>
      <c r="E6" s="157"/>
      <c r="F6" s="138"/>
      <c r="G6" s="138"/>
      <c r="H6" s="138"/>
      <c r="I6" s="138"/>
      <c r="J6" s="138"/>
      <c r="K6" s="138"/>
      <c r="L6" s="138"/>
      <c r="M6" s="138"/>
    </row>
    <row r="7" spans="1:13">
      <c r="A7" s="161"/>
      <c r="B7" s="159"/>
      <c r="C7" s="137"/>
      <c r="D7" s="138"/>
      <c r="E7" s="137"/>
      <c r="F7" s="138"/>
      <c r="G7" s="138"/>
      <c r="H7" s="138"/>
      <c r="I7" s="138"/>
      <c r="J7" s="138"/>
      <c r="K7" s="138"/>
      <c r="L7" s="138"/>
      <c r="M7" s="138"/>
    </row>
    <row r="8" spans="1:13">
      <c r="A8" s="161"/>
      <c r="B8" s="159"/>
      <c r="C8" s="137"/>
      <c r="D8" s="138"/>
      <c r="E8" s="137"/>
      <c r="F8" s="138"/>
      <c r="G8" s="138"/>
      <c r="H8" s="138"/>
      <c r="I8" s="138"/>
      <c r="J8" s="138"/>
      <c r="K8" s="138"/>
      <c r="L8" s="138"/>
      <c r="M8" s="138"/>
    </row>
    <row r="9" spans="1:13">
      <c r="A9" s="124"/>
      <c r="B9" s="162"/>
      <c r="C9" s="144"/>
      <c r="D9" s="124"/>
      <c r="E9" s="28"/>
      <c r="F9" s="124"/>
      <c r="G9" s="124"/>
      <c r="H9" s="124"/>
      <c r="I9" s="124"/>
      <c r="J9" s="124"/>
      <c r="K9" s="124"/>
      <c r="L9" s="124"/>
      <c r="M9" s="124"/>
    </row>
    <row r="10" spans="1:13">
      <c r="A10" s="124"/>
      <c r="B10" s="162"/>
      <c r="C10" s="144"/>
      <c r="D10" s="124"/>
      <c r="E10" s="28"/>
      <c r="F10" s="124"/>
      <c r="G10" s="124"/>
      <c r="H10" s="124"/>
      <c r="I10" s="124"/>
      <c r="J10" s="124"/>
      <c r="K10" s="124"/>
      <c r="L10" s="124"/>
      <c r="M10" s="124"/>
    </row>
    <row r="11" spans="1:13">
      <c r="A11" s="21"/>
      <c r="B11" s="21"/>
      <c r="C11" s="21"/>
      <c r="D11" s="28"/>
      <c r="E11" s="21"/>
      <c r="F11" s="28"/>
      <c r="G11" s="21"/>
      <c r="H11" s="21"/>
      <c r="I11" s="21"/>
      <c r="J11" s="21"/>
      <c r="K11" s="28"/>
      <c r="L11" s="148"/>
      <c r="M11" s="21"/>
    </row>
    <row r="12" spans="1:13">
      <c r="A12" s="21"/>
      <c r="B12" s="162"/>
      <c r="C12" s="126"/>
      <c r="D12" s="126"/>
      <c r="E12" s="163"/>
      <c r="F12" s="28"/>
      <c r="G12" s="21"/>
      <c r="H12" s="21"/>
      <c r="I12" s="21"/>
      <c r="J12" s="21"/>
      <c r="K12" s="21"/>
      <c r="L12" s="21"/>
      <c r="M12" s="21"/>
    </row>
    <row r="13" spans="1:13">
      <c r="A13" s="21"/>
      <c r="B13" s="21"/>
      <c r="C13" s="21"/>
      <c r="D13" s="21"/>
      <c r="E13" s="21"/>
      <c r="F13" s="21"/>
      <c r="G13" s="21"/>
      <c r="H13" s="21"/>
      <c r="I13" s="21"/>
      <c r="J13" s="21"/>
      <c r="K13" s="21"/>
      <c r="L13" s="21"/>
      <c r="M13" s="21"/>
    </row>
  </sheetData>
  <hyperlinks>
    <hyperlink ref="E2" r:id="rId1"/>
  </hyperlinks>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8"/>
  <sheetViews>
    <sheetView workbookViewId="0"/>
  </sheetViews>
  <sheetFormatPr defaultColWidth="14.42578125" defaultRowHeight="15" customHeight="1"/>
  <cols>
    <col min="1" max="1" width="10.28515625" customWidth="1"/>
    <col min="2" max="2" width="17.7109375" customWidth="1"/>
    <col min="4" max="4" width="20.42578125" customWidth="1"/>
    <col min="5" max="5" width="42.7109375" customWidth="1"/>
    <col min="10" max="10" width="60.140625" customWidth="1"/>
    <col min="11" max="11" width="45" customWidth="1"/>
  </cols>
  <sheetData>
    <row r="1" spans="1:12">
      <c r="A1" s="27"/>
      <c r="B1" s="72" t="s">
        <v>0</v>
      </c>
      <c r="C1" s="3" t="s">
        <v>1</v>
      </c>
      <c r="D1" s="3" t="s">
        <v>2</v>
      </c>
      <c r="E1" s="3" t="s">
        <v>3</v>
      </c>
      <c r="F1" s="3" t="s">
        <v>4</v>
      </c>
      <c r="G1" s="118"/>
      <c r="H1" s="3" t="s">
        <v>6</v>
      </c>
      <c r="I1" s="3" t="s">
        <v>7</v>
      </c>
      <c r="J1" s="3" t="s">
        <v>8</v>
      </c>
      <c r="K1" s="3" t="s">
        <v>9</v>
      </c>
      <c r="L1" s="73" t="s">
        <v>10</v>
      </c>
    </row>
    <row r="2" spans="1:12">
      <c r="A2" s="120" t="s">
        <v>445</v>
      </c>
      <c r="B2" s="147" t="s">
        <v>446</v>
      </c>
      <c r="C2" s="120"/>
      <c r="D2" s="121"/>
      <c r="E2" s="120" t="s">
        <v>447</v>
      </c>
      <c r="F2" s="122"/>
      <c r="G2" s="120"/>
      <c r="H2" s="123"/>
      <c r="I2" s="120"/>
      <c r="J2" s="122"/>
      <c r="K2" s="122"/>
      <c r="L2" s="120" t="s">
        <v>25</v>
      </c>
    </row>
    <row r="3" spans="1:12">
      <c r="A3" s="166">
        <v>80000</v>
      </c>
      <c r="B3" s="147" t="s">
        <v>448</v>
      </c>
      <c r="C3" s="120"/>
      <c r="D3" s="120"/>
      <c r="E3" s="122" t="s">
        <v>449</v>
      </c>
      <c r="F3" s="120"/>
      <c r="G3" s="120"/>
      <c r="H3" s="120"/>
      <c r="I3" s="120"/>
      <c r="J3" s="122"/>
      <c r="K3" s="120"/>
      <c r="L3" s="120"/>
    </row>
    <row r="4" spans="1:12">
      <c r="A4" s="166">
        <v>80000</v>
      </c>
      <c r="B4" s="147" t="s">
        <v>450</v>
      </c>
      <c r="C4" s="120"/>
      <c r="D4" s="120"/>
      <c r="E4" s="120" t="s">
        <v>451</v>
      </c>
      <c r="F4" s="120"/>
      <c r="G4" s="120"/>
      <c r="H4" s="120"/>
      <c r="I4" s="120"/>
      <c r="J4" s="120"/>
      <c r="K4" s="120"/>
      <c r="L4" s="120" t="s">
        <v>25</v>
      </c>
    </row>
    <row r="5" spans="1:12">
      <c r="A5" s="166">
        <v>35000</v>
      </c>
      <c r="B5" s="147" t="s">
        <v>452</v>
      </c>
      <c r="C5" s="120"/>
      <c r="D5" s="121"/>
      <c r="E5" s="120" t="s">
        <v>453</v>
      </c>
      <c r="F5" s="122"/>
      <c r="G5" s="120"/>
      <c r="H5" s="120"/>
      <c r="I5" s="120"/>
      <c r="J5" s="122"/>
      <c r="K5" s="122"/>
      <c r="L5" s="120"/>
    </row>
    <row r="6" spans="1:12">
      <c r="A6" s="166">
        <v>80000</v>
      </c>
      <c r="B6" s="147" t="s">
        <v>454</v>
      </c>
      <c r="C6" s="167"/>
      <c r="D6" s="120"/>
      <c r="E6" s="120" t="s">
        <v>455</v>
      </c>
      <c r="F6" s="120"/>
      <c r="G6" s="120"/>
      <c r="H6" s="120"/>
      <c r="I6" s="120"/>
      <c r="J6" s="120"/>
      <c r="K6" s="120"/>
      <c r="L6" s="120"/>
    </row>
    <row r="7" spans="1:12">
      <c r="A7" s="120" t="s">
        <v>445</v>
      </c>
      <c r="B7" s="147" t="s">
        <v>456</v>
      </c>
      <c r="C7" s="120"/>
      <c r="D7" s="120"/>
      <c r="E7" s="120" t="s">
        <v>457</v>
      </c>
      <c r="F7" s="120"/>
      <c r="G7" s="120"/>
      <c r="H7" s="120"/>
      <c r="I7" s="120"/>
      <c r="J7" s="120"/>
      <c r="K7" s="120"/>
      <c r="L7" s="120"/>
    </row>
    <row r="8" spans="1:12">
      <c r="A8" s="120"/>
      <c r="B8" s="120"/>
      <c r="C8" s="120"/>
      <c r="D8" s="120"/>
      <c r="E8" s="120"/>
      <c r="F8" s="120"/>
      <c r="G8" s="120"/>
      <c r="H8" s="120"/>
      <c r="I8" s="120"/>
      <c r="J8" s="120"/>
      <c r="K8" s="120"/>
      <c r="L8" s="120"/>
    </row>
    <row r="9" spans="1:12">
      <c r="A9" s="120"/>
      <c r="B9" s="120"/>
      <c r="C9" s="120"/>
      <c r="D9" s="120"/>
      <c r="E9" s="120"/>
      <c r="F9" s="120"/>
      <c r="G9" s="120"/>
      <c r="H9" s="120"/>
      <c r="I9" s="120"/>
      <c r="J9" s="120"/>
      <c r="K9" s="120"/>
      <c r="L9" s="120"/>
    </row>
    <row r="10" spans="1:12">
      <c r="A10" s="21"/>
      <c r="B10" s="120"/>
      <c r="C10" s="120"/>
      <c r="D10" s="120"/>
      <c r="E10" s="120"/>
      <c r="F10" s="120"/>
      <c r="G10" s="120"/>
      <c r="H10" s="120"/>
      <c r="I10" s="120"/>
      <c r="J10" s="120"/>
      <c r="K10" s="120"/>
      <c r="L10" s="120"/>
    </row>
    <row r="11" spans="1:12">
      <c r="A11" s="21"/>
      <c r="B11" s="120"/>
      <c r="C11" s="120"/>
      <c r="D11" s="120"/>
      <c r="E11" s="120"/>
      <c r="F11" s="120"/>
      <c r="G11" s="120"/>
      <c r="H11" s="120"/>
      <c r="I11" s="120"/>
      <c r="J11" s="120"/>
      <c r="K11" s="120"/>
      <c r="L11" s="120"/>
    </row>
    <row r="12" spans="1:12">
      <c r="A12" s="21"/>
      <c r="B12" s="120"/>
      <c r="C12" s="120"/>
      <c r="D12" s="120"/>
      <c r="E12" s="120" t="s">
        <v>458</v>
      </c>
      <c r="F12" s="120"/>
      <c r="G12" s="120"/>
      <c r="H12" s="120"/>
      <c r="I12" s="120"/>
      <c r="J12" s="120"/>
      <c r="K12" s="120"/>
      <c r="L12" s="120"/>
    </row>
    <row r="13" spans="1:12">
      <c r="A13" s="21"/>
      <c r="B13" s="120"/>
      <c r="C13" s="120"/>
      <c r="D13" s="120"/>
      <c r="E13" s="120"/>
      <c r="F13" s="120"/>
      <c r="G13" s="120"/>
      <c r="H13" s="120"/>
      <c r="I13" s="120"/>
      <c r="J13" s="120"/>
      <c r="K13" s="120"/>
      <c r="L13" s="120"/>
    </row>
    <row r="14" spans="1:12">
      <c r="A14" s="21"/>
      <c r="B14" s="120"/>
      <c r="C14" s="120"/>
      <c r="D14" s="120"/>
      <c r="E14" s="120"/>
      <c r="F14" s="120"/>
      <c r="G14" s="120"/>
      <c r="H14" s="120"/>
      <c r="I14" s="120"/>
      <c r="J14" s="120"/>
      <c r="K14" s="120"/>
      <c r="L14" s="120"/>
    </row>
    <row r="15" spans="1:12">
      <c r="A15" s="21"/>
      <c r="B15" s="120"/>
      <c r="C15" s="120"/>
      <c r="D15" s="120"/>
      <c r="E15" s="120"/>
      <c r="F15" s="120"/>
      <c r="G15" s="120"/>
      <c r="H15" s="120"/>
      <c r="I15" s="120"/>
      <c r="J15" s="120"/>
      <c r="K15" s="120"/>
      <c r="L15" s="120"/>
    </row>
    <row r="17" spans="1:5">
      <c r="B17" s="27" t="s">
        <v>459</v>
      </c>
      <c r="E17" s="27" t="s">
        <v>119</v>
      </c>
    </row>
    <row r="18" spans="1:5">
      <c r="A18" s="27">
        <f>SUM(A3:A6)</f>
        <v>275000</v>
      </c>
      <c r="E18" s="27" t="s">
        <v>460</v>
      </c>
    </row>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3"/>
  <sheetViews>
    <sheetView workbookViewId="0"/>
  </sheetViews>
  <sheetFormatPr defaultColWidth="14.42578125" defaultRowHeight="15" customHeight="1"/>
  <cols>
    <col min="1" max="1" width="10.85546875" customWidth="1"/>
    <col min="4" max="4" width="22.85546875" customWidth="1"/>
    <col min="5" max="5" width="27.7109375" customWidth="1"/>
    <col min="6" max="6" width="53" customWidth="1"/>
    <col min="7" max="7" width="8.28515625" customWidth="1"/>
    <col min="10" max="10" width="51.42578125" customWidth="1"/>
    <col min="11" max="11" width="44.5703125" customWidth="1"/>
  </cols>
  <sheetData>
    <row r="1" spans="1:12">
      <c r="A1" s="27"/>
      <c r="B1" s="72" t="s">
        <v>0</v>
      </c>
      <c r="C1" s="3" t="s">
        <v>1</v>
      </c>
      <c r="D1" s="3" t="s">
        <v>2</v>
      </c>
      <c r="E1" s="3" t="s">
        <v>3</v>
      </c>
      <c r="F1" s="3" t="s">
        <v>4</v>
      </c>
      <c r="G1" s="118"/>
      <c r="H1" s="3" t="s">
        <v>6</v>
      </c>
      <c r="I1" s="3" t="s">
        <v>7</v>
      </c>
      <c r="J1" s="3" t="s">
        <v>8</v>
      </c>
      <c r="K1" s="3" t="s">
        <v>9</v>
      </c>
      <c r="L1" s="73" t="s">
        <v>10</v>
      </c>
    </row>
    <row r="2" spans="1:12">
      <c r="A2" s="166">
        <v>58000</v>
      </c>
      <c r="B2" s="120" t="s">
        <v>418</v>
      </c>
      <c r="C2" s="120" t="s">
        <v>461</v>
      </c>
      <c r="D2" s="121" t="s">
        <v>419</v>
      </c>
      <c r="E2" s="120" t="s">
        <v>420</v>
      </c>
      <c r="F2" s="122" t="s">
        <v>462</v>
      </c>
      <c r="G2" s="120"/>
      <c r="H2" s="123">
        <v>89379904148</v>
      </c>
      <c r="I2" s="120" t="s">
        <v>463</v>
      </c>
      <c r="J2" s="122" t="s">
        <v>464</v>
      </c>
      <c r="K2" s="122" t="s">
        <v>465</v>
      </c>
      <c r="L2" s="120"/>
    </row>
    <row r="3" spans="1:12">
      <c r="A3" s="166">
        <v>58000</v>
      </c>
      <c r="B3" s="120" t="s">
        <v>53</v>
      </c>
      <c r="C3" s="120" t="s">
        <v>461</v>
      </c>
      <c r="D3" s="120"/>
      <c r="E3" s="122" t="s">
        <v>466</v>
      </c>
      <c r="F3" s="120" t="s">
        <v>467</v>
      </c>
      <c r="G3" s="120"/>
      <c r="H3" s="120"/>
      <c r="I3" s="120"/>
      <c r="J3" s="122" t="s">
        <v>468</v>
      </c>
      <c r="K3" s="120"/>
      <c r="L3" s="120"/>
    </row>
    <row r="4" spans="1:12">
      <c r="A4" s="166">
        <v>58000</v>
      </c>
      <c r="B4" s="120" t="s">
        <v>282</v>
      </c>
      <c r="C4" s="120" t="s">
        <v>11</v>
      </c>
      <c r="D4" s="121" t="s">
        <v>283</v>
      </c>
      <c r="E4" s="122" t="s">
        <v>284</v>
      </c>
      <c r="F4" s="122" t="s">
        <v>469</v>
      </c>
      <c r="G4" s="122"/>
      <c r="H4" s="122"/>
      <c r="I4" s="122"/>
      <c r="J4" s="122" t="s">
        <v>470</v>
      </c>
      <c r="K4" s="122"/>
      <c r="L4" s="120"/>
    </row>
    <row r="5" spans="1:12">
      <c r="A5" s="166">
        <v>105000</v>
      </c>
      <c r="B5" s="120" t="s">
        <v>14</v>
      </c>
      <c r="C5" s="168" t="s">
        <v>471</v>
      </c>
      <c r="D5" s="120"/>
      <c r="E5" s="122" t="s">
        <v>34</v>
      </c>
      <c r="F5" s="122" t="s">
        <v>472</v>
      </c>
      <c r="G5" s="122"/>
      <c r="H5" s="122"/>
      <c r="I5" s="122"/>
      <c r="J5" s="122" t="s">
        <v>473</v>
      </c>
      <c r="K5" s="122"/>
      <c r="L5" s="120"/>
    </row>
    <row r="6" spans="1:12">
      <c r="A6" s="120"/>
      <c r="B6" s="120"/>
      <c r="C6" s="120"/>
      <c r="D6" s="120"/>
      <c r="E6" s="122"/>
      <c r="F6" s="122"/>
      <c r="G6" s="122"/>
      <c r="H6" s="122"/>
      <c r="I6" s="122"/>
      <c r="J6" s="122"/>
      <c r="K6" s="122"/>
      <c r="L6" s="120"/>
    </row>
    <row r="7" spans="1:12">
      <c r="A7" s="120">
        <f>SUM(A2:A5)</f>
        <v>279000</v>
      </c>
      <c r="B7" s="120"/>
      <c r="C7" s="120"/>
      <c r="D7" s="120"/>
      <c r="E7" s="122"/>
      <c r="F7" s="122"/>
      <c r="G7" s="122"/>
      <c r="H7" s="122"/>
      <c r="I7" s="122"/>
      <c r="J7" s="122"/>
      <c r="K7" s="122"/>
      <c r="L7" s="120"/>
    </row>
    <row r="8" spans="1:12">
      <c r="A8" s="120"/>
      <c r="B8" s="120"/>
      <c r="C8" s="120"/>
      <c r="D8" s="120"/>
      <c r="E8" s="122"/>
      <c r="F8" s="122"/>
      <c r="G8" s="122"/>
      <c r="H8" s="122"/>
      <c r="I8" s="122"/>
      <c r="J8" s="122"/>
      <c r="K8" s="122"/>
      <c r="L8" s="120"/>
    </row>
    <row r="9" spans="1:12">
      <c r="A9" s="21"/>
      <c r="B9" s="120"/>
      <c r="C9" s="120"/>
      <c r="D9" s="120"/>
      <c r="E9" s="122"/>
      <c r="F9" s="122"/>
      <c r="G9" s="122"/>
      <c r="H9" s="122"/>
      <c r="I9" s="122"/>
      <c r="J9" s="122"/>
      <c r="K9" s="122"/>
      <c r="L9" s="120"/>
    </row>
    <row r="10" spans="1:12">
      <c r="A10" s="21"/>
      <c r="B10" s="120"/>
      <c r="C10" s="120"/>
      <c r="D10" s="120"/>
      <c r="E10" s="122"/>
      <c r="F10" s="122"/>
      <c r="G10" s="122"/>
      <c r="H10" s="122"/>
      <c r="I10" s="122"/>
      <c r="J10" s="122"/>
      <c r="K10" s="122"/>
      <c r="L10" s="120"/>
    </row>
    <row r="11" spans="1:12">
      <c r="A11" s="21"/>
      <c r="B11" s="120"/>
      <c r="C11" s="120"/>
      <c r="D11" s="120"/>
      <c r="E11" s="122" t="s">
        <v>458</v>
      </c>
      <c r="F11" s="122"/>
      <c r="G11" s="122"/>
      <c r="H11" s="122"/>
      <c r="I11" s="122"/>
      <c r="J11" s="122"/>
      <c r="K11" s="122"/>
      <c r="L11" s="120"/>
    </row>
    <row r="12" spans="1:12">
      <c r="A12" s="21"/>
      <c r="B12" s="120"/>
      <c r="C12" s="120"/>
      <c r="D12" s="120"/>
      <c r="E12" s="122"/>
      <c r="F12" s="122" t="s">
        <v>458</v>
      </c>
      <c r="G12" s="122"/>
      <c r="H12" s="122"/>
      <c r="I12" s="122"/>
      <c r="J12" s="122"/>
      <c r="K12" s="122"/>
      <c r="L12" s="120"/>
    </row>
    <row r="13" spans="1:12">
      <c r="A13" s="21"/>
      <c r="B13" s="120"/>
      <c r="C13" s="120"/>
      <c r="D13" s="120"/>
      <c r="E13" s="122"/>
      <c r="F13" s="122"/>
      <c r="G13" s="122"/>
      <c r="H13" s="122"/>
      <c r="I13" s="122"/>
      <c r="J13" s="122"/>
      <c r="K13" s="122"/>
      <c r="L13" s="120"/>
    </row>
    <row r="14" spans="1:12">
      <c r="A14" s="21"/>
      <c r="B14" s="120"/>
      <c r="C14" s="120"/>
      <c r="D14" s="120"/>
      <c r="E14" s="122"/>
      <c r="F14" s="122"/>
      <c r="G14" s="122"/>
      <c r="H14" s="122"/>
      <c r="I14" s="122"/>
      <c r="J14" s="122"/>
      <c r="K14" s="122"/>
      <c r="L14" s="120"/>
    </row>
    <row r="15" spans="1:12">
      <c r="A15" s="21"/>
      <c r="B15" s="120"/>
      <c r="C15" s="120"/>
      <c r="D15" s="120"/>
      <c r="E15" s="122"/>
      <c r="F15" s="122"/>
      <c r="G15" s="122"/>
      <c r="H15" s="122"/>
      <c r="I15" s="122"/>
      <c r="J15" s="122"/>
      <c r="K15" s="122"/>
      <c r="L15" s="120"/>
    </row>
    <row r="16" spans="1:12">
      <c r="A16" s="21"/>
      <c r="B16" s="120"/>
      <c r="C16" s="120"/>
      <c r="D16" s="120"/>
      <c r="E16" s="120"/>
      <c r="F16" s="120"/>
      <c r="G16" s="120"/>
      <c r="H16" s="120"/>
      <c r="I16" s="120"/>
      <c r="J16" s="120"/>
      <c r="K16" s="120"/>
      <c r="L16" s="120"/>
    </row>
    <row r="17" spans="1:12">
      <c r="A17" s="21"/>
      <c r="B17" s="120"/>
      <c r="C17" s="120"/>
      <c r="D17" s="120"/>
      <c r="E17" s="120"/>
      <c r="F17" s="120"/>
      <c r="G17" s="120"/>
      <c r="H17" s="120"/>
      <c r="I17" s="120"/>
      <c r="J17" s="120"/>
      <c r="K17" s="120"/>
      <c r="L17" s="120"/>
    </row>
    <row r="18" spans="1:12">
      <c r="A18" s="21"/>
      <c r="B18" s="120"/>
      <c r="C18" s="120"/>
      <c r="D18" s="120"/>
      <c r="E18" s="120"/>
      <c r="F18" s="120"/>
      <c r="G18" s="120"/>
      <c r="H18" s="120"/>
      <c r="I18" s="120"/>
      <c r="J18" s="120"/>
      <c r="K18" s="120"/>
      <c r="L18" s="120"/>
    </row>
    <row r="19" spans="1:12">
      <c r="A19" s="21"/>
      <c r="B19" s="120"/>
      <c r="C19" s="120"/>
      <c r="D19" s="120"/>
      <c r="E19" s="120"/>
      <c r="F19" s="120"/>
      <c r="G19" s="120"/>
      <c r="H19" s="120"/>
      <c r="I19" s="120"/>
      <c r="J19" s="120"/>
      <c r="K19" s="120"/>
      <c r="L19" s="120"/>
    </row>
    <row r="20" spans="1:12">
      <c r="A20" s="21"/>
      <c r="B20" s="120"/>
      <c r="C20" s="120"/>
      <c r="D20" s="120"/>
      <c r="E20" s="120"/>
      <c r="F20" s="120"/>
      <c r="G20" s="120"/>
      <c r="H20" s="120"/>
      <c r="I20" s="120"/>
      <c r="J20" s="120"/>
      <c r="K20" s="120"/>
      <c r="L20" s="120"/>
    </row>
    <row r="21" spans="1:12">
      <c r="A21" s="21"/>
      <c r="B21" s="120"/>
      <c r="C21" s="120"/>
      <c r="D21" s="120"/>
      <c r="E21" s="120"/>
      <c r="F21" s="120"/>
      <c r="G21" s="120"/>
      <c r="H21" s="120"/>
      <c r="I21" s="120"/>
      <c r="J21" s="120"/>
      <c r="K21" s="120"/>
      <c r="L21" s="120"/>
    </row>
    <row r="22" spans="1:12">
      <c r="A22" s="21"/>
      <c r="B22" s="120"/>
      <c r="C22" s="120"/>
      <c r="D22" s="120"/>
      <c r="E22" s="120"/>
      <c r="F22" s="120"/>
      <c r="G22" s="120"/>
      <c r="H22" s="120"/>
      <c r="I22" s="120"/>
      <c r="J22" s="120"/>
      <c r="K22" s="120"/>
      <c r="L22" s="120"/>
    </row>
    <row r="23" spans="1:12">
      <c r="A23" s="21"/>
      <c r="B23" s="120"/>
      <c r="C23" s="120"/>
      <c r="D23" s="120"/>
      <c r="E23" s="120"/>
      <c r="F23" s="120"/>
      <c r="G23" s="120"/>
      <c r="H23" s="120"/>
      <c r="I23" s="120"/>
      <c r="J23" s="120"/>
      <c r="K23" s="120"/>
      <c r="L23" s="120"/>
    </row>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2:M23"/>
  <sheetViews>
    <sheetView workbookViewId="0"/>
  </sheetViews>
  <sheetFormatPr defaultColWidth="14.42578125" defaultRowHeight="15" customHeight="1"/>
  <cols>
    <col min="1" max="1" width="8.28515625" customWidth="1"/>
    <col min="3" max="3" width="10.7109375" customWidth="1"/>
    <col min="4" max="4" width="26.7109375" customWidth="1"/>
    <col min="5" max="5" width="26" customWidth="1"/>
    <col min="6" max="6" width="52" customWidth="1"/>
    <col min="7" max="7" width="6" customWidth="1"/>
    <col min="8" max="8" width="9" customWidth="1"/>
    <col min="9" max="9" width="15.28515625" customWidth="1"/>
    <col min="11" max="11" width="45" customWidth="1"/>
    <col min="12" max="12" width="52.42578125" customWidth="1"/>
  </cols>
  <sheetData>
    <row r="2" spans="1:13">
      <c r="A2" s="124"/>
      <c r="B2" s="125" t="s">
        <v>0</v>
      </c>
      <c r="C2" s="125" t="s">
        <v>1</v>
      </c>
      <c r="D2" s="125" t="s">
        <v>2</v>
      </c>
      <c r="E2" s="125" t="s">
        <v>305</v>
      </c>
      <c r="F2" s="125" t="s">
        <v>4</v>
      </c>
      <c r="G2" s="126"/>
      <c r="H2" s="125" t="s">
        <v>5</v>
      </c>
      <c r="I2" s="125" t="s">
        <v>6</v>
      </c>
      <c r="J2" s="125" t="s">
        <v>306</v>
      </c>
      <c r="K2" s="125" t="s">
        <v>307</v>
      </c>
      <c r="L2" s="125" t="s">
        <v>308</v>
      </c>
      <c r="M2" s="127" t="s">
        <v>10</v>
      </c>
    </row>
    <row r="3" spans="1:13" ht="32.25" customHeight="1">
      <c r="A3" s="169">
        <v>80000</v>
      </c>
      <c r="B3" s="170" t="s">
        <v>474</v>
      </c>
      <c r="C3" s="21" t="s">
        <v>11</v>
      </c>
      <c r="D3" s="28" t="s">
        <v>475</v>
      </c>
      <c r="E3" s="155" t="s">
        <v>85</v>
      </c>
      <c r="F3" s="131" t="s">
        <v>476</v>
      </c>
      <c r="G3" s="133"/>
      <c r="H3" s="133"/>
      <c r="I3" s="133"/>
      <c r="J3" s="133"/>
      <c r="K3" s="171" t="s">
        <v>477</v>
      </c>
      <c r="L3" s="134"/>
      <c r="M3" s="144" t="s">
        <v>62</v>
      </c>
    </row>
    <row r="4" spans="1:13" ht="45">
      <c r="A4" s="161"/>
      <c r="B4" s="172" t="s">
        <v>343</v>
      </c>
      <c r="C4" s="173" t="s">
        <v>11</v>
      </c>
      <c r="D4" s="173" t="s">
        <v>478</v>
      </c>
      <c r="E4" s="137"/>
      <c r="F4" s="138" t="s">
        <v>479</v>
      </c>
      <c r="G4" s="138"/>
      <c r="H4" s="138"/>
      <c r="I4" s="138"/>
      <c r="J4" s="138"/>
      <c r="K4" s="174" t="s">
        <v>480</v>
      </c>
      <c r="L4" s="175" t="s">
        <v>481</v>
      </c>
      <c r="M4" s="144" t="s">
        <v>62</v>
      </c>
    </row>
    <row r="5" spans="1:13" ht="30">
      <c r="A5" s="160">
        <v>100000</v>
      </c>
      <c r="B5" s="136" t="s">
        <v>482</v>
      </c>
      <c r="C5" s="176" t="s">
        <v>483</v>
      </c>
      <c r="D5" s="137" t="s">
        <v>484</v>
      </c>
      <c r="E5" s="157" t="s">
        <v>485</v>
      </c>
      <c r="F5" s="138" t="s">
        <v>486</v>
      </c>
      <c r="G5" s="138"/>
      <c r="H5" s="138"/>
      <c r="I5" s="138"/>
      <c r="J5" s="138"/>
      <c r="K5" s="174" t="s">
        <v>487</v>
      </c>
      <c r="L5" s="138"/>
      <c r="M5" s="144" t="s">
        <v>62</v>
      </c>
    </row>
    <row r="6" spans="1:13" ht="45">
      <c r="A6" s="160">
        <v>100000</v>
      </c>
      <c r="B6" s="139" t="s">
        <v>488</v>
      </c>
      <c r="C6" s="137" t="s">
        <v>489</v>
      </c>
      <c r="D6" s="137" t="s">
        <v>490</v>
      </c>
      <c r="E6" s="157" t="s">
        <v>491</v>
      </c>
      <c r="F6" s="137" t="s">
        <v>492</v>
      </c>
      <c r="G6" s="137"/>
      <c r="H6" s="137"/>
      <c r="I6" s="137" t="s">
        <v>493</v>
      </c>
      <c r="J6" s="137"/>
      <c r="K6" s="171" t="s">
        <v>494</v>
      </c>
      <c r="L6" s="137" t="s">
        <v>495</v>
      </c>
      <c r="M6" s="137" t="s">
        <v>496</v>
      </c>
    </row>
    <row r="7" spans="1:13" ht="45">
      <c r="A7" s="160">
        <v>100000</v>
      </c>
      <c r="B7" s="139" t="s">
        <v>497</v>
      </c>
      <c r="C7" s="137"/>
      <c r="D7" s="122" t="s">
        <v>498</v>
      </c>
      <c r="E7" s="122" t="s">
        <v>499</v>
      </c>
      <c r="F7" s="137" t="s">
        <v>500</v>
      </c>
      <c r="G7" s="137"/>
      <c r="H7" s="137"/>
      <c r="I7" s="137"/>
      <c r="J7" s="137"/>
      <c r="K7" s="171" t="s">
        <v>501</v>
      </c>
      <c r="L7" s="177"/>
      <c r="M7" s="137" t="s">
        <v>496</v>
      </c>
    </row>
    <row r="8" spans="1:13" ht="75">
      <c r="A8" s="178" t="s">
        <v>502</v>
      </c>
      <c r="B8" s="179" t="s">
        <v>503</v>
      </c>
      <c r="C8" s="123"/>
      <c r="D8" s="122" t="s">
        <v>504</v>
      </c>
      <c r="E8" s="180" t="s">
        <v>505</v>
      </c>
      <c r="F8" s="137" t="s">
        <v>506</v>
      </c>
      <c r="G8" s="137"/>
      <c r="H8" s="137"/>
      <c r="I8" s="137"/>
      <c r="J8" s="137"/>
      <c r="K8" s="171" t="s">
        <v>507</v>
      </c>
      <c r="L8" s="137" t="s">
        <v>508</v>
      </c>
      <c r="M8" s="137" t="s">
        <v>496</v>
      </c>
    </row>
    <row r="9" spans="1:13" ht="60.75">
      <c r="A9" s="181">
        <v>100000</v>
      </c>
      <c r="B9" s="182" t="s">
        <v>509</v>
      </c>
      <c r="C9" s="144"/>
      <c r="D9" s="144" t="s">
        <v>510</v>
      </c>
      <c r="E9" s="28" t="s">
        <v>511</v>
      </c>
      <c r="F9" s="144" t="s">
        <v>512</v>
      </c>
      <c r="G9" s="144"/>
      <c r="H9" s="144"/>
      <c r="I9" s="144">
        <v>89178187092</v>
      </c>
      <c r="J9" s="144"/>
      <c r="K9" s="183" t="s">
        <v>513</v>
      </c>
      <c r="L9" s="184" t="s">
        <v>514</v>
      </c>
      <c r="M9" s="144" t="s">
        <v>62</v>
      </c>
    </row>
    <row r="10" spans="1:13" ht="60">
      <c r="A10" s="181">
        <v>170000</v>
      </c>
      <c r="B10" s="182" t="s">
        <v>399</v>
      </c>
      <c r="C10" s="144"/>
      <c r="D10" s="144" t="s">
        <v>515</v>
      </c>
      <c r="E10" s="28" t="s">
        <v>516</v>
      </c>
      <c r="F10" s="144" t="s">
        <v>517</v>
      </c>
      <c r="G10" s="144"/>
      <c r="H10" s="144"/>
      <c r="I10" s="144"/>
      <c r="J10" s="144"/>
      <c r="K10" s="144" t="s">
        <v>518</v>
      </c>
      <c r="L10" s="144" t="s">
        <v>519</v>
      </c>
      <c r="M10" s="144" t="s">
        <v>62</v>
      </c>
    </row>
    <row r="11" spans="1:13">
      <c r="A11" s="21"/>
      <c r="B11" s="28"/>
      <c r="C11" s="28"/>
      <c r="D11" s="28"/>
      <c r="E11" s="28"/>
      <c r="F11" s="28"/>
      <c r="G11" s="28"/>
      <c r="H11" s="28"/>
      <c r="I11" s="28"/>
      <c r="J11" s="28"/>
      <c r="K11" s="28"/>
      <c r="L11" s="148"/>
      <c r="M11" s="28"/>
    </row>
    <row r="12" spans="1:13">
      <c r="A12" s="21"/>
      <c r="B12" s="185"/>
      <c r="C12" s="144"/>
      <c r="D12" s="144"/>
      <c r="E12" s="28"/>
      <c r="F12" s="28"/>
      <c r="G12" s="28"/>
      <c r="H12" s="28"/>
      <c r="I12" s="28"/>
      <c r="J12" s="28"/>
      <c r="K12" s="28"/>
      <c r="L12" s="28"/>
      <c r="M12" s="28"/>
    </row>
    <row r="13" spans="1:13">
      <c r="A13" s="21"/>
      <c r="B13" s="28"/>
      <c r="C13" s="28"/>
      <c r="D13" s="28"/>
      <c r="E13" s="28"/>
      <c r="F13" s="28"/>
      <c r="G13" s="28"/>
      <c r="H13" s="28"/>
      <c r="I13" s="28"/>
      <c r="J13" s="28"/>
      <c r="K13" s="28"/>
      <c r="L13" s="28"/>
      <c r="M13" s="28"/>
    </row>
    <row r="14" spans="1:13">
      <c r="A14" s="21"/>
      <c r="B14" s="21"/>
      <c r="C14" s="21"/>
      <c r="D14" s="21"/>
      <c r="E14" s="21"/>
      <c r="F14" s="21"/>
      <c r="G14" s="21"/>
      <c r="H14" s="21"/>
      <c r="I14" s="21"/>
      <c r="J14" s="21"/>
      <c r="K14" s="21"/>
      <c r="L14" s="21"/>
      <c r="M14" s="21"/>
    </row>
    <row r="15" spans="1:13">
      <c r="A15" s="21">
        <v>200000</v>
      </c>
      <c r="B15" s="21" t="s">
        <v>520</v>
      </c>
      <c r="C15" s="21"/>
      <c r="D15" s="21"/>
      <c r="E15" s="21" t="s">
        <v>521</v>
      </c>
      <c r="F15" s="21"/>
      <c r="G15" s="21"/>
      <c r="H15" s="21"/>
      <c r="I15" s="21"/>
      <c r="J15" s="21"/>
      <c r="K15" s="21"/>
      <c r="L15" s="21"/>
      <c r="M15" s="21"/>
    </row>
    <row r="16" spans="1:13">
      <c r="A16" s="21">
        <v>120000</v>
      </c>
      <c r="B16" s="21" t="s">
        <v>522</v>
      </c>
      <c r="C16" s="21"/>
      <c r="D16" s="21"/>
      <c r="E16" s="21" t="s">
        <v>523</v>
      </c>
      <c r="F16" s="21"/>
      <c r="G16" s="21"/>
      <c r="H16" s="21"/>
      <c r="I16" s="21"/>
      <c r="J16" s="21"/>
      <c r="K16" s="21"/>
      <c r="L16" s="21"/>
      <c r="M16" s="21"/>
    </row>
    <row r="17" spans="1:13">
      <c r="A17" s="21">
        <v>100000</v>
      </c>
      <c r="B17" s="21" t="s">
        <v>524</v>
      </c>
      <c r="C17" s="21"/>
      <c r="D17" s="21"/>
      <c r="E17" s="21" t="s">
        <v>525</v>
      </c>
      <c r="F17" s="21"/>
      <c r="G17" s="21"/>
      <c r="H17" s="21"/>
      <c r="I17" s="21"/>
      <c r="J17" s="21"/>
      <c r="K17" s="21"/>
      <c r="L17" s="21"/>
      <c r="M17" s="21"/>
    </row>
    <row r="18" spans="1:13" ht="30">
      <c r="A18" s="21">
        <v>300000</v>
      </c>
      <c r="B18" s="21" t="s">
        <v>526</v>
      </c>
      <c r="C18" s="21"/>
      <c r="D18" s="28" t="s">
        <v>527</v>
      </c>
      <c r="E18" s="21"/>
      <c r="F18" s="21" t="s">
        <v>528</v>
      </c>
      <c r="G18" s="21"/>
      <c r="H18" s="21"/>
      <c r="I18" s="21"/>
      <c r="J18" s="21"/>
      <c r="K18" s="21" t="s">
        <v>529</v>
      </c>
      <c r="L18" s="21"/>
      <c r="M18" s="21"/>
    </row>
    <row r="19" spans="1:13">
      <c r="A19" s="21">
        <v>100000</v>
      </c>
      <c r="B19" s="21" t="s">
        <v>530</v>
      </c>
      <c r="C19" s="21"/>
      <c r="D19" s="21"/>
      <c r="E19" s="21" t="s">
        <v>531</v>
      </c>
      <c r="F19" s="21" t="s">
        <v>532</v>
      </c>
      <c r="G19" s="21"/>
      <c r="H19" s="21"/>
      <c r="I19" s="21"/>
      <c r="J19" s="21"/>
      <c r="K19" s="21"/>
      <c r="L19" s="21"/>
      <c r="M19" s="21"/>
    </row>
    <row r="20" spans="1:13">
      <c r="A20" s="21">
        <v>200000</v>
      </c>
      <c r="B20" s="21" t="s">
        <v>533</v>
      </c>
      <c r="C20" s="21"/>
      <c r="D20" s="21"/>
      <c r="E20" s="21"/>
      <c r="F20" s="21"/>
      <c r="G20" s="21"/>
      <c r="H20" s="21"/>
      <c r="I20" s="21"/>
      <c r="J20" s="21"/>
      <c r="K20" s="21"/>
      <c r="L20" s="21"/>
      <c r="M20" s="21"/>
    </row>
    <row r="21" spans="1:13">
      <c r="A21" s="21">
        <v>50000</v>
      </c>
      <c r="B21" s="21" t="s">
        <v>534</v>
      </c>
      <c r="C21" s="21"/>
      <c r="D21" s="21"/>
      <c r="E21" s="21"/>
      <c r="F21" s="21"/>
      <c r="G21" s="21"/>
      <c r="H21" s="21"/>
      <c r="I21" s="21"/>
      <c r="J21" s="21"/>
      <c r="K21" s="21"/>
      <c r="L21" s="21"/>
      <c r="M21" s="21"/>
    </row>
    <row r="22" spans="1:13">
      <c r="A22" s="27">
        <v>200000</v>
      </c>
      <c r="B22" s="27" t="s">
        <v>535</v>
      </c>
    </row>
    <row r="23" spans="1:13">
      <c r="D23" s="151" t="s">
        <v>536</v>
      </c>
      <c r="F23" s="186" t="s">
        <v>537</v>
      </c>
    </row>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5"/>
  <sheetViews>
    <sheetView workbookViewId="0"/>
  </sheetViews>
  <sheetFormatPr defaultColWidth="14.42578125" defaultRowHeight="15" customHeight="1"/>
  <cols>
    <col min="1" max="1" width="7.42578125" customWidth="1"/>
    <col min="2" max="2" width="17.5703125" customWidth="1"/>
    <col min="3" max="3" width="8.28515625" customWidth="1"/>
    <col min="4" max="4" width="23.5703125" customWidth="1"/>
    <col min="5" max="5" width="38.5703125" customWidth="1"/>
    <col min="6" max="6" width="65.42578125" customWidth="1"/>
    <col min="7" max="7" width="10.28515625" customWidth="1"/>
    <col min="9" max="9" width="26" customWidth="1"/>
    <col min="10" max="10" width="40.7109375" customWidth="1"/>
  </cols>
  <sheetData>
    <row r="1" spans="1:12">
      <c r="A1" s="27"/>
      <c r="B1" s="72" t="s">
        <v>0</v>
      </c>
      <c r="C1" s="3" t="s">
        <v>1</v>
      </c>
      <c r="D1" s="3" t="s">
        <v>2</v>
      </c>
      <c r="E1" s="3" t="s">
        <v>3</v>
      </c>
      <c r="F1" s="3" t="s">
        <v>4</v>
      </c>
      <c r="G1" s="118"/>
      <c r="H1" s="3" t="s">
        <v>6</v>
      </c>
      <c r="I1" s="3" t="s">
        <v>7</v>
      </c>
      <c r="J1" s="3" t="s">
        <v>8</v>
      </c>
      <c r="K1" s="3" t="s">
        <v>9</v>
      </c>
      <c r="L1" s="73" t="s">
        <v>10</v>
      </c>
    </row>
    <row r="2" spans="1:12">
      <c r="A2" s="166">
        <v>100000</v>
      </c>
      <c r="B2" s="122" t="s">
        <v>538</v>
      </c>
      <c r="C2" s="122" t="s">
        <v>539</v>
      </c>
      <c r="D2" s="121"/>
      <c r="E2" s="122" t="s">
        <v>540</v>
      </c>
      <c r="F2" s="122" t="s">
        <v>541</v>
      </c>
      <c r="G2" s="187" t="s">
        <v>93</v>
      </c>
      <c r="H2" s="188">
        <f>79215898126</f>
        <v>79215898126</v>
      </c>
      <c r="I2" s="122" t="s">
        <v>542</v>
      </c>
      <c r="J2" s="122" t="s">
        <v>543</v>
      </c>
      <c r="K2" s="122"/>
      <c r="L2" s="122"/>
    </row>
    <row r="3" spans="1:12">
      <c r="A3" s="166">
        <v>100000</v>
      </c>
      <c r="B3" s="122" t="s">
        <v>18</v>
      </c>
      <c r="C3" s="122"/>
      <c r="D3" s="122"/>
      <c r="E3" s="122" t="s">
        <v>544</v>
      </c>
      <c r="F3" s="122" t="s">
        <v>545</v>
      </c>
      <c r="G3" s="122"/>
      <c r="H3" s="122"/>
      <c r="I3" s="122"/>
      <c r="J3" s="122"/>
      <c r="K3" s="122"/>
      <c r="L3" s="122"/>
    </row>
    <row r="4" spans="1:12">
      <c r="A4" s="120"/>
      <c r="B4" s="122"/>
      <c r="C4" s="122"/>
      <c r="D4" s="122" t="s">
        <v>546</v>
      </c>
      <c r="E4" s="122"/>
      <c r="F4" s="122" t="s">
        <v>547</v>
      </c>
      <c r="G4" s="122"/>
      <c r="H4" s="122"/>
      <c r="I4" s="122"/>
      <c r="J4" s="122"/>
      <c r="K4" s="122"/>
      <c r="L4" s="122"/>
    </row>
    <row r="5" spans="1:12">
      <c r="A5" s="166">
        <v>100000</v>
      </c>
      <c r="B5" s="122" t="s">
        <v>548</v>
      </c>
      <c r="C5" s="122"/>
      <c r="D5" s="121" t="s">
        <v>549</v>
      </c>
      <c r="E5" s="122" t="s">
        <v>550</v>
      </c>
      <c r="F5" s="122" t="s">
        <v>551</v>
      </c>
      <c r="G5" s="122"/>
      <c r="H5" s="122"/>
      <c r="I5" s="122"/>
      <c r="J5" s="122" t="s">
        <v>552</v>
      </c>
      <c r="K5" s="122"/>
      <c r="L5" s="122"/>
    </row>
    <row r="6" spans="1:12">
      <c r="A6" s="189" t="s">
        <v>445</v>
      </c>
      <c r="B6" s="190" t="s">
        <v>553</v>
      </c>
      <c r="C6" s="191"/>
      <c r="D6" s="190" t="s">
        <v>554</v>
      </c>
      <c r="E6" s="190" t="s">
        <v>555</v>
      </c>
      <c r="F6" s="190"/>
      <c r="G6" s="190"/>
      <c r="H6" s="190"/>
      <c r="I6" s="190"/>
      <c r="J6" s="190"/>
      <c r="K6" s="190"/>
      <c r="L6" s="190"/>
    </row>
    <row r="7" spans="1:12">
      <c r="A7" s="120"/>
      <c r="B7" s="122"/>
      <c r="C7" s="122"/>
      <c r="D7" s="122"/>
      <c r="E7" s="122"/>
      <c r="F7" s="122"/>
      <c r="G7" s="122"/>
      <c r="H7" s="122"/>
      <c r="I7" s="122"/>
      <c r="J7" s="122"/>
      <c r="K7" s="122"/>
      <c r="L7" s="122"/>
    </row>
    <row r="8" spans="1:12">
      <c r="A8" s="120"/>
      <c r="B8" s="122"/>
      <c r="C8" s="122"/>
      <c r="D8" s="122"/>
      <c r="E8" s="122"/>
      <c r="F8" s="122"/>
      <c r="G8" s="122"/>
      <c r="H8" s="122"/>
      <c r="I8" s="122"/>
      <c r="J8" s="122"/>
      <c r="K8" s="122"/>
      <c r="L8" s="122"/>
    </row>
    <row r="9" spans="1:12">
      <c r="A9" s="120"/>
      <c r="B9" s="122"/>
      <c r="C9" s="122"/>
      <c r="D9" s="122"/>
      <c r="E9" s="122"/>
      <c r="F9" s="122"/>
      <c r="G9" s="122"/>
      <c r="H9" s="122"/>
      <c r="I9" s="122"/>
      <c r="J9" s="122"/>
      <c r="K9" s="122"/>
      <c r="L9" s="122"/>
    </row>
    <row r="10" spans="1:12">
      <c r="A10" s="21"/>
      <c r="B10" s="122"/>
      <c r="C10" s="122"/>
      <c r="D10" s="122"/>
      <c r="E10" s="122"/>
      <c r="F10" s="122"/>
      <c r="G10" s="122"/>
      <c r="H10" s="122"/>
      <c r="I10" s="122"/>
      <c r="J10" s="122"/>
      <c r="K10" s="122"/>
      <c r="L10" s="122"/>
    </row>
    <row r="11" spans="1:12">
      <c r="A11" s="21"/>
      <c r="B11" s="122"/>
      <c r="C11" s="122"/>
      <c r="D11" s="122"/>
      <c r="E11" s="122"/>
      <c r="F11" s="122"/>
      <c r="G11" s="122"/>
      <c r="H11" s="122"/>
      <c r="I11" s="122"/>
      <c r="J11" s="122"/>
      <c r="K11" s="122"/>
      <c r="L11" s="122"/>
    </row>
    <row r="12" spans="1:12">
      <c r="A12" s="21"/>
      <c r="B12" s="122"/>
      <c r="C12" s="122"/>
      <c r="D12" s="122"/>
      <c r="E12" s="122" t="s">
        <v>458</v>
      </c>
      <c r="F12" s="122"/>
      <c r="G12" s="122"/>
      <c r="H12" s="122"/>
      <c r="I12" s="122"/>
      <c r="J12" s="122"/>
      <c r="K12" s="122"/>
      <c r="L12" s="122"/>
    </row>
    <row r="13" spans="1:12">
      <c r="A13" s="21"/>
      <c r="B13" s="122"/>
      <c r="C13" s="122"/>
      <c r="D13" s="122"/>
      <c r="E13" s="122"/>
      <c r="F13" s="122"/>
      <c r="G13" s="122"/>
      <c r="H13" s="122"/>
      <c r="I13" s="122"/>
      <c r="J13" s="122"/>
      <c r="K13" s="122"/>
      <c r="L13" s="122"/>
    </row>
    <row r="14" spans="1:12">
      <c r="A14" s="21"/>
      <c r="B14" s="122"/>
      <c r="C14" s="122"/>
      <c r="D14" s="122"/>
      <c r="E14" s="122"/>
      <c r="F14" s="122"/>
      <c r="G14" s="122"/>
      <c r="H14" s="122"/>
      <c r="I14" s="122"/>
      <c r="J14" s="122"/>
      <c r="K14" s="122"/>
      <c r="L14" s="122"/>
    </row>
    <row r="15" spans="1:12">
      <c r="A15" s="21"/>
      <c r="B15" s="122"/>
      <c r="C15" s="122"/>
      <c r="D15" s="122"/>
      <c r="E15" s="122"/>
      <c r="F15" s="122"/>
      <c r="G15" s="122"/>
      <c r="H15" s="122"/>
      <c r="I15" s="122"/>
      <c r="J15" s="122"/>
      <c r="K15" s="122"/>
      <c r="L15" s="122"/>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26"/>
  <sheetViews>
    <sheetView workbookViewId="0">
      <pane ySplit="1" topLeftCell="A2" activePane="bottomLeft" state="frozen"/>
      <selection pane="bottomLeft" activeCell="B3" sqref="B3"/>
    </sheetView>
  </sheetViews>
  <sheetFormatPr defaultColWidth="14.42578125" defaultRowHeight="15" customHeight="1"/>
  <cols>
    <col min="1" max="1" width="7.28515625" customWidth="1"/>
    <col min="2" max="2" width="12.85546875" customWidth="1"/>
    <col min="3" max="3" width="9.7109375" customWidth="1"/>
    <col min="4" max="4" width="17.5703125" customWidth="1"/>
    <col min="5" max="5" width="22.140625" customWidth="1"/>
    <col min="6" max="6" width="36.28515625" customWidth="1"/>
    <col min="7" max="7" width="8" customWidth="1"/>
    <col min="8" max="8" width="7.140625" customWidth="1"/>
    <col min="9" max="9" width="11.28515625" customWidth="1"/>
    <col min="11" max="11" width="36.28515625" customWidth="1"/>
    <col min="12" max="12" width="34.85546875" customWidth="1"/>
    <col min="13" max="13" width="15.5703125"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ht="38.25">
      <c r="A2" s="432">
        <v>160000</v>
      </c>
      <c r="B2" s="433" t="s">
        <v>14</v>
      </c>
      <c r="C2" s="425" t="s">
        <v>56</v>
      </c>
      <c r="D2" s="434" t="s">
        <v>57</v>
      </c>
      <c r="E2" s="426" t="s">
        <v>58</v>
      </c>
      <c r="F2" s="45" t="s">
        <v>59</v>
      </c>
      <c r="G2" s="46" t="s">
        <v>60</v>
      </c>
      <c r="H2" s="13"/>
      <c r="I2" s="13"/>
      <c r="J2" s="14"/>
      <c r="K2" s="47" t="s">
        <v>61</v>
      </c>
      <c r="L2" s="15"/>
      <c r="M2" s="16" t="s">
        <v>62</v>
      </c>
    </row>
    <row r="3" spans="1:13" ht="30">
      <c r="A3" s="422"/>
      <c r="B3" s="424"/>
      <c r="C3" s="424"/>
      <c r="D3" s="424"/>
      <c r="E3" s="424"/>
      <c r="F3" s="48" t="s">
        <v>63</v>
      </c>
      <c r="G3" s="427" t="s">
        <v>64</v>
      </c>
      <c r="H3" s="428"/>
      <c r="I3" s="428"/>
      <c r="J3" s="429"/>
      <c r="K3" s="10" t="s">
        <v>65</v>
      </c>
      <c r="L3" s="35"/>
      <c r="M3" s="16" t="s">
        <v>62</v>
      </c>
    </row>
    <row r="4" spans="1:13" ht="84.75">
      <c r="A4" s="421">
        <v>120000</v>
      </c>
      <c r="B4" s="423" t="s">
        <v>39</v>
      </c>
      <c r="C4" s="425" t="s">
        <v>32</v>
      </c>
      <c r="D4" s="10"/>
      <c r="E4" s="19"/>
      <c r="F4" s="49" t="s">
        <v>66</v>
      </c>
      <c r="G4" s="16"/>
      <c r="H4" s="16"/>
      <c r="I4" s="16"/>
      <c r="J4" s="50" t="s">
        <v>67</v>
      </c>
      <c r="K4" s="10" t="s">
        <v>68</v>
      </c>
      <c r="L4" s="51" t="s">
        <v>69</v>
      </c>
      <c r="M4" s="52" t="s">
        <v>62</v>
      </c>
    </row>
    <row r="5" spans="1:13" ht="57.75" customHeight="1">
      <c r="A5" s="422"/>
      <c r="B5" s="424"/>
      <c r="C5" s="424"/>
      <c r="D5" s="10" t="s">
        <v>70</v>
      </c>
      <c r="E5" s="19" t="s">
        <v>71</v>
      </c>
      <c r="F5" s="49" t="s">
        <v>72</v>
      </c>
      <c r="G5" s="26" t="s">
        <v>73</v>
      </c>
      <c r="H5" s="16"/>
      <c r="I5" s="16"/>
      <c r="J5" s="50" t="s">
        <v>74</v>
      </c>
      <c r="K5" s="16" t="s">
        <v>75</v>
      </c>
      <c r="L5" s="53" t="s">
        <v>76</v>
      </c>
      <c r="M5" s="52" t="s">
        <v>62</v>
      </c>
    </row>
    <row r="6" spans="1:13" ht="36.75">
      <c r="A6" s="17">
        <v>80000</v>
      </c>
      <c r="B6" s="18" t="s">
        <v>77</v>
      </c>
      <c r="C6" s="8" t="s">
        <v>11</v>
      </c>
      <c r="D6" s="10" t="s">
        <v>78</v>
      </c>
      <c r="E6" s="19" t="s">
        <v>79</v>
      </c>
      <c r="F6" s="49" t="s">
        <v>80</v>
      </c>
      <c r="G6" s="16"/>
      <c r="H6" s="20"/>
      <c r="I6" s="16"/>
      <c r="J6" s="16"/>
      <c r="K6" s="10" t="s">
        <v>81</v>
      </c>
      <c r="L6" s="35"/>
      <c r="M6" s="16" t="s">
        <v>82</v>
      </c>
    </row>
    <row r="7" spans="1:13" ht="48.75">
      <c r="A7" s="17">
        <v>80000</v>
      </c>
      <c r="B7" s="23" t="s">
        <v>83</v>
      </c>
      <c r="C7" s="24"/>
      <c r="D7" s="10" t="s">
        <v>84</v>
      </c>
      <c r="E7" s="25" t="s">
        <v>85</v>
      </c>
      <c r="F7" s="49" t="s">
        <v>86</v>
      </c>
      <c r="G7" s="16"/>
      <c r="H7" s="16"/>
      <c r="I7" s="16">
        <v>89023728601</v>
      </c>
      <c r="J7" s="10" t="s">
        <v>87</v>
      </c>
      <c r="K7" s="10" t="s">
        <v>88</v>
      </c>
      <c r="L7" s="16"/>
      <c r="M7" s="16" t="s">
        <v>62</v>
      </c>
    </row>
    <row r="8" spans="1:13" ht="72.75">
      <c r="A8" s="17">
        <v>80000</v>
      </c>
      <c r="B8" s="23" t="s">
        <v>89</v>
      </c>
      <c r="C8" s="24" t="s">
        <v>11</v>
      </c>
      <c r="D8" s="10" t="s">
        <v>90</v>
      </c>
      <c r="E8" s="50" t="s">
        <v>91</v>
      </c>
      <c r="F8" s="49" t="s">
        <v>92</v>
      </c>
      <c r="G8" s="26" t="s">
        <v>93</v>
      </c>
      <c r="H8" s="16"/>
      <c r="I8" s="54" t="s">
        <v>94</v>
      </c>
      <c r="J8" s="55" t="s">
        <v>95</v>
      </c>
      <c r="K8" s="10" t="s">
        <v>96</v>
      </c>
      <c r="L8" s="49" t="s">
        <v>97</v>
      </c>
      <c r="M8" s="16" t="s">
        <v>98</v>
      </c>
    </row>
    <row r="9" spans="1:13" ht="108.75">
      <c r="A9" s="27">
        <v>80000</v>
      </c>
      <c r="B9" s="21" t="s">
        <v>99</v>
      </c>
      <c r="C9" s="21"/>
      <c r="D9" s="28" t="s">
        <v>100</v>
      </c>
      <c r="E9" s="21" t="s">
        <v>101</v>
      </c>
      <c r="F9" s="56" t="s">
        <v>102</v>
      </c>
      <c r="G9" s="21"/>
      <c r="H9" s="21"/>
      <c r="I9" s="21"/>
      <c r="J9" s="21"/>
      <c r="K9" s="28" t="s">
        <v>103</v>
      </c>
      <c r="L9" s="56" t="s">
        <v>104</v>
      </c>
      <c r="M9" s="16" t="s">
        <v>98</v>
      </c>
    </row>
    <row r="10" spans="1:13" ht="144.75">
      <c r="A10" s="27">
        <v>80000</v>
      </c>
      <c r="B10" s="21" t="s">
        <v>105</v>
      </c>
      <c r="C10" s="21"/>
      <c r="D10" s="28" t="s">
        <v>106</v>
      </c>
      <c r="E10" s="28" t="s">
        <v>107</v>
      </c>
      <c r="F10" s="28" t="s">
        <v>108</v>
      </c>
      <c r="G10" s="21"/>
      <c r="H10" s="21"/>
      <c r="I10" s="21"/>
      <c r="J10" s="21"/>
      <c r="K10" s="57" t="s">
        <v>109</v>
      </c>
      <c r="L10" s="56" t="s">
        <v>110</v>
      </c>
      <c r="M10" s="21" t="s">
        <v>98</v>
      </c>
    </row>
    <row r="11" spans="1:13">
      <c r="B11" s="21"/>
      <c r="C11" s="21"/>
      <c r="D11" s="21"/>
      <c r="E11" s="21"/>
      <c r="F11" s="21"/>
      <c r="G11" s="21"/>
      <c r="H11" s="21"/>
      <c r="I11" s="21"/>
      <c r="J11" s="21"/>
      <c r="K11" s="21"/>
      <c r="L11" s="21"/>
      <c r="M11" s="21"/>
    </row>
    <row r="12" spans="1:13">
      <c r="B12" s="21"/>
      <c r="C12" s="21"/>
      <c r="D12" s="21"/>
      <c r="E12" s="21"/>
      <c r="F12" s="21"/>
      <c r="G12" s="21"/>
      <c r="H12" s="21"/>
      <c r="I12" s="21"/>
      <c r="J12" s="21"/>
      <c r="K12" s="21"/>
      <c r="L12" s="21"/>
      <c r="M12" s="21"/>
    </row>
    <row r="13" spans="1:13" ht="84.75">
      <c r="A13" s="435">
        <v>185000</v>
      </c>
      <c r="B13" s="430" t="s">
        <v>111</v>
      </c>
      <c r="C13" s="430" t="s">
        <v>112</v>
      </c>
      <c r="D13" s="430" t="s">
        <v>113</v>
      </c>
      <c r="E13" s="430" t="s">
        <v>114</v>
      </c>
      <c r="F13" s="58" t="s">
        <v>115</v>
      </c>
      <c r="G13" s="59"/>
      <c r="H13" s="59"/>
      <c r="I13" s="59"/>
      <c r="J13" s="59"/>
      <c r="K13" s="60" t="s">
        <v>116</v>
      </c>
      <c r="L13" s="59"/>
      <c r="M13" s="61" t="s">
        <v>62</v>
      </c>
    </row>
    <row r="14" spans="1:13" ht="45">
      <c r="A14" s="436"/>
      <c r="B14" s="424"/>
      <c r="C14" s="424"/>
      <c r="D14" s="424"/>
      <c r="E14" s="424"/>
      <c r="F14" s="60" t="s">
        <v>117</v>
      </c>
      <c r="G14" s="59"/>
      <c r="H14" s="59"/>
      <c r="I14" s="59"/>
      <c r="J14" s="59"/>
      <c r="K14" s="60" t="s">
        <v>118</v>
      </c>
      <c r="L14" s="59"/>
      <c r="M14" s="61" t="s">
        <v>62</v>
      </c>
    </row>
    <row r="15" spans="1:13">
      <c r="B15" s="21"/>
      <c r="C15" s="21"/>
      <c r="D15" s="21"/>
      <c r="E15" s="21"/>
      <c r="F15" s="21"/>
      <c r="G15" s="21"/>
      <c r="H15" s="21"/>
      <c r="I15" s="21"/>
      <c r="J15" s="21"/>
      <c r="K15" s="21"/>
      <c r="L15" s="21"/>
      <c r="M15" s="21"/>
    </row>
    <row r="16" spans="1:13">
      <c r="B16" s="21"/>
      <c r="C16" s="21"/>
      <c r="D16" s="21"/>
      <c r="E16" s="21"/>
      <c r="F16" s="21"/>
      <c r="G16" s="21"/>
      <c r="H16" s="21"/>
      <c r="I16" s="21"/>
      <c r="J16" s="21"/>
      <c r="K16" s="62" t="s">
        <v>119</v>
      </c>
      <c r="L16" s="62" t="s">
        <v>120</v>
      </c>
      <c r="M16" s="62"/>
    </row>
    <row r="17" spans="1:27">
      <c r="B17" s="21"/>
      <c r="C17" s="21"/>
      <c r="D17" s="21"/>
      <c r="E17" s="21"/>
      <c r="F17" s="21"/>
      <c r="G17" s="21"/>
      <c r="H17" s="21"/>
      <c r="I17" s="21"/>
      <c r="J17" s="21"/>
      <c r="K17" s="21"/>
      <c r="L17" s="21"/>
      <c r="M17" s="21"/>
    </row>
    <row r="18" spans="1:27">
      <c r="A18" s="29"/>
      <c r="B18" s="29" t="s">
        <v>22</v>
      </c>
      <c r="C18" s="29"/>
      <c r="D18" s="29" t="s">
        <v>23</v>
      </c>
      <c r="E18" s="29" t="s">
        <v>24</v>
      </c>
      <c r="F18" s="29"/>
      <c r="G18" s="29"/>
      <c r="H18" s="29"/>
      <c r="I18" s="29"/>
      <c r="J18" s="29"/>
      <c r="K18" s="29"/>
      <c r="L18" s="29"/>
      <c r="M18" s="29"/>
      <c r="N18" s="29"/>
      <c r="O18" s="29"/>
      <c r="P18" s="29"/>
      <c r="Q18" s="29"/>
      <c r="R18" s="29"/>
      <c r="S18" s="29"/>
      <c r="T18" s="29"/>
      <c r="U18" s="29"/>
      <c r="V18" s="29"/>
      <c r="W18" s="29"/>
      <c r="X18" s="29"/>
      <c r="Y18" s="29"/>
      <c r="Z18" s="29"/>
      <c r="AA18" s="29"/>
    </row>
    <row r="19" spans="1:27">
      <c r="B19" s="431" t="s">
        <v>39</v>
      </c>
      <c r="C19" s="21"/>
      <c r="D19" s="21"/>
      <c r="E19" s="21"/>
      <c r="F19" s="21"/>
      <c r="G19" s="21"/>
      <c r="H19" s="21"/>
      <c r="I19" s="21"/>
      <c r="J19" s="21"/>
      <c r="K19" s="21"/>
      <c r="L19" s="21"/>
      <c r="M19" s="21"/>
    </row>
    <row r="20" spans="1:27">
      <c r="B20" s="424"/>
      <c r="C20" s="21"/>
      <c r="D20" s="21" t="s">
        <v>25</v>
      </c>
      <c r="E20" s="21" t="s">
        <v>121</v>
      </c>
      <c r="F20" s="21"/>
      <c r="G20" s="21"/>
      <c r="H20" s="21"/>
      <c r="I20" s="21"/>
      <c r="J20" s="21"/>
      <c r="K20" s="21"/>
      <c r="L20" s="21"/>
      <c r="M20" s="21"/>
    </row>
    <row r="21" spans="1:27">
      <c r="B21" s="23" t="s">
        <v>77</v>
      </c>
      <c r="C21" s="21"/>
      <c r="D21" s="21" t="s">
        <v>25</v>
      </c>
      <c r="E21" s="21" t="s">
        <v>122</v>
      </c>
      <c r="F21" s="21"/>
      <c r="G21" s="21"/>
      <c r="H21" s="21"/>
      <c r="I21" s="21"/>
      <c r="J21" s="21"/>
      <c r="K21" s="21"/>
      <c r="L21" s="21"/>
      <c r="M21" s="21"/>
    </row>
    <row r="22" spans="1:27">
      <c r="B22" s="23" t="s">
        <v>83</v>
      </c>
      <c r="C22" s="21"/>
      <c r="D22" s="21" t="s">
        <v>25</v>
      </c>
      <c r="E22" s="21" t="s">
        <v>123</v>
      </c>
      <c r="F22" s="21"/>
      <c r="G22" s="21"/>
      <c r="H22" s="21"/>
      <c r="I22" s="21"/>
      <c r="J22" s="21"/>
      <c r="K22" s="21"/>
      <c r="L22" s="21"/>
      <c r="M22" s="21"/>
    </row>
    <row r="23" spans="1:27">
      <c r="B23" s="23" t="s">
        <v>89</v>
      </c>
      <c r="C23" s="21"/>
      <c r="D23" s="21" t="s">
        <v>25</v>
      </c>
      <c r="E23" s="21" t="s">
        <v>124</v>
      </c>
      <c r="F23" s="21"/>
      <c r="G23" s="21"/>
      <c r="H23" s="21"/>
      <c r="I23" s="21"/>
      <c r="J23" s="21"/>
      <c r="K23" s="21"/>
      <c r="L23" s="21"/>
      <c r="M23" s="21"/>
    </row>
    <row r="24" spans="1:27">
      <c r="B24" s="21" t="s">
        <v>99</v>
      </c>
      <c r="C24" s="21"/>
      <c r="D24" s="21" t="s">
        <v>25</v>
      </c>
      <c r="E24" s="21" t="s">
        <v>125</v>
      </c>
      <c r="F24" s="21"/>
      <c r="G24" s="21"/>
      <c r="H24" s="21"/>
      <c r="I24" s="21"/>
      <c r="J24" s="21"/>
      <c r="K24" s="21"/>
      <c r="L24" s="21"/>
      <c r="M24" s="21"/>
    </row>
    <row r="25" spans="1:27">
      <c r="B25" s="21" t="s">
        <v>105</v>
      </c>
      <c r="C25" s="21"/>
      <c r="D25" s="21" t="s">
        <v>25</v>
      </c>
      <c r="E25" s="21" t="s">
        <v>126</v>
      </c>
      <c r="F25" s="21"/>
      <c r="G25" s="21"/>
      <c r="H25" s="21"/>
      <c r="I25" s="21"/>
      <c r="J25" s="21"/>
      <c r="K25" s="21"/>
      <c r="L25" s="21"/>
      <c r="M25" s="21"/>
    </row>
    <row r="26" spans="1:27">
      <c r="B26" s="21" t="s">
        <v>127</v>
      </c>
      <c r="C26" s="21"/>
      <c r="D26" s="21" t="s">
        <v>25</v>
      </c>
      <c r="E26" s="21" t="s">
        <v>128</v>
      </c>
      <c r="F26" s="21"/>
      <c r="G26" s="21"/>
      <c r="H26" s="21"/>
      <c r="I26" s="21"/>
      <c r="J26" s="21"/>
      <c r="K26" s="21"/>
      <c r="L26" s="21"/>
      <c r="M26" s="21"/>
    </row>
  </sheetData>
  <mergeCells count="15">
    <mergeCell ref="G3:J3"/>
    <mergeCell ref="A4:A5"/>
    <mergeCell ref="D13:D14"/>
    <mergeCell ref="E13:E14"/>
    <mergeCell ref="B19:B20"/>
    <mergeCell ref="A2:A3"/>
    <mergeCell ref="B2:B3"/>
    <mergeCell ref="C2:C3"/>
    <mergeCell ref="D2:D3"/>
    <mergeCell ref="E2:E3"/>
    <mergeCell ref="B4:B5"/>
    <mergeCell ref="C4:C5"/>
    <mergeCell ref="A13:A14"/>
    <mergeCell ref="B13:B14"/>
    <mergeCell ref="C13:C14"/>
  </mergeCells>
  <hyperlinks>
    <hyperlink ref="J8" r:id="rId1"/>
  </hyperlinks>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0"/>
  <sheetViews>
    <sheetView workbookViewId="0"/>
  </sheetViews>
  <sheetFormatPr defaultColWidth="14.42578125" defaultRowHeight="15" customHeight="1"/>
  <cols>
    <col min="1" max="1" width="9.5703125" customWidth="1"/>
    <col min="3" max="3" width="11.7109375" customWidth="1"/>
    <col min="5" max="5" width="26.7109375" customWidth="1"/>
    <col min="6" max="6" width="43" customWidth="1"/>
    <col min="7" max="7" width="5" customWidth="1"/>
    <col min="9" max="9" width="16.28515625" customWidth="1"/>
    <col min="10" max="10" width="97.42578125" customWidth="1"/>
    <col min="11" max="11" width="21.140625" customWidth="1"/>
  </cols>
  <sheetData>
    <row r="1" spans="1:12">
      <c r="A1" s="124"/>
      <c r="B1" s="125" t="s">
        <v>0</v>
      </c>
      <c r="C1" s="125" t="s">
        <v>1</v>
      </c>
      <c r="D1" s="125" t="s">
        <v>2</v>
      </c>
      <c r="E1" s="125" t="s">
        <v>305</v>
      </c>
      <c r="F1" s="125" t="s">
        <v>4</v>
      </c>
      <c r="G1" s="126"/>
      <c r="H1" s="125" t="s">
        <v>6</v>
      </c>
      <c r="I1" s="125" t="s">
        <v>306</v>
      </c>
      <c r="J1" s="125" t="s">
        <v>307</v>
      </c>
      <c r="K1" s="125" t="s">
        <v>308</v>
      </c>
      <c r="L1" s="127" t="s">
        <v>10</v>
      </c>
    </row>
    <row r="2" spans="1:12" ht="141">
      <c r="A2" s="169">
        <v>500000</v>
      </c>
      <c r="B2" s="192" t="s">
        <v>329</v>
      </c>
      <c r="C2" s="130" t="s">
        <v>556</v>
      </c>
      <c r="D2" s="131"/>
      <c r="E2" s="132" t="s">
        <v>557</v>
      </c>
      <c r="F2" s="131" t="s">
        <v>558</v>
      </c>
      <c r="G2" s="133"/>
      <c r="H2" s="133"/>
      <c r="I2" s="133"/>
      <c r="J2" s="193" t="s">
        <v>559</v>
      </c>
      <c r="K2" s="134"/>
      <c r="L2" s="133" t="s">
        <v>62</v>
      </c>
    </row>
    <row r="3" spans="1:12" ht="144.75">
      <c r="A3" s="169">
        <v>500000</v>
      </c>
      <c r="B3" s="136" t="s">
        <v>418</v>
      </c>
      <c r="C3" s="130" t="s">
        <v>560</v>
      </c>
      <c r="D3" s="138"/>
      <c r="E3" s="137" t="s">
        <v>561</v>
      </c>
      <c r="F3" s="138"/>
      <c r="G3" s="138"/>
      <c r="H3" s="138"/>
      <c r="I3" s="138"/>
      <c r="J3" s="137" t="s">
        <v>562</v>
      </c>
      <c r="K3" s="138"/>
      <c r="L3" s="133" t="s">
        <v>62</v>
      </c>
    </row>
    <row r="4" spans="1:12" ht="30">
      <c r="A4" s="160">
        <v>370000</v>
      </c>
      <c r="B4" s="192" t="s">
        <v>440</v>
      </c>
      <c r="C4" s="137" t="s">
        <v>563</v>
      </c>
      <c r="D4" s="138"/>
      <c r="E4" s="157" t="s">
        <v>564</v>
      </c>
      <c r="F4" s="137" t="s">
        <v>565</v>
      </c>
      <c r="G4" s="138"/>
      <c r="H4" s="138"/>
      <c r="I4" s="138"/>
      <c r="J4" s="138"/>
      <c r="K4" s="138"/>
      <c r="L4" s="133" t="s">
        <v>62</v>
      </c>
    </row>
    <row r="5" spans="1:12" ht="110.25" customHeight="1">
      <c r="A5" s="160">
        <v>500000</v>
      </c>
      <c r="B5" s="136" t="s">
        <v>566</v>
      </c>
      <c r="C5" s="130" t="s">
        <v>556</v>
      </c>
      <c r="D5" s="138"/>
      <c r="E5" s="157" t="s">
        <v>567</v>
      </c>
      <c r="F5" s="137" t="s">
        <v>568</v>
      </c>
      <c r="G5" s="138"/>
      <c r="H5" s="138"/>
      <c r="I5" s="138"/>
      <c r="J5" s="137" t="s">
        <v>569</v>
      </c>
      <c r="K5" s="137" t="s">
        <v>570</v>
      </c>
      <c r="L5" s="133" t="s">
        <v>62</v>
      </c>
    </row>
    <row r="6" spans="1:12" ht="102.75">
      <c r="A6" s="194"/>
      <c r="B6" s="139" t="s">
        <v>571</v>
      </c>
      <c r="C6" s="137" t="s">
        <v>461</v>
      </c>
      <c r="D6" s="138"/>
      <c r="E6" s="157" t="s">
        <v>572</v>
      </c>
      <c r="F6" s="177" t="s">
        <v>573</v>
      </c>
      <c r="G6" s="138"/>
      <c r="H6" s="138" t="s">
        <v>574</v>
      </c>
      <c r="I6" s="138" t="s">
        <v>575</v>
      </c>
      <c r="J6" s="138" t="s">
        <v>576</v>
      </c>
      <c r="K6" s="141" t="s">
        <v>577</v>
      </c>
      <c r="L6" s="138" t="s">
        <v>98</v>
      </c>
    </row>
    <row r="7" spans="1:12">
      <c r="A7" s="160">
        <v>220000</v>
      </c>
      <c r="B7" s="195" t="s">
        <v>578</v>
      </c>
      <c r="C7" s="137" t="s">
        <v>11</v>
      </c>
      <c r="D7" s="196" t="s">
        <v>483</v>
      </c>
      <c r="E7" s="157" t="s">
        <v>579</v>
      </c>
      <c r="F7" s="138" t="s">
        <v>580</v>
      </c>
      <c r="G7" s="138"/>
      <c r="H7" s="138"/>
      <c r="I7" s="138"/>
      <c r="J7" s="138" t="s">
        <v>581</v>
      </c>
      <c r="K7" s="138"/>
      <c r="L7" s="138" t="s">
        <v>62</v>
      </c>
    </row>
    <row r="8" spans="1:12" ht="30">
      <c r="A8" s="160">
        <v>700000</v>
      </c>
      <c r="B8" s="136" t="s">
        <v>482</v>
      </c>
      <c r="C8" s="137" t="s">
        <v>582</v>
      </c>
      <c r="D8" s="138"/>
      <c r="E8" s="157" t="s">
        <v>583</v>
      </c>
      <c r="F8" s="138" t="s">
        <v>584</v>
      </c>
      <c r="G8" s="138"/>
      <c r="H8" s="138"/>
      <c r="I8" s="138"/>
      <c r="J8" s="138"/>
      <c r="K8" s="138"/>
      <c r="L8" s="138" t="s">
        <v>62</v>
      </c>
    </row>
    <row r="9" spans="1:12" ht="45">
      <c r="A9" s="160">
        <v>180000</v>
      </c>
      <c r="B9" s="136" t="s">
        <v>287</v>
      </c>
      <c r="C9" s="137"/>
      <c r="D9" s="138"/>
      <c r="E9" s="157" t="s">
        <v>585</v>
      </c>
      <c r="F9" s="138" t="s">
        <v>586</v>
      </c>
      <c r="G9" s="138"/>
      <c r="H9" s="138"/>
      <c r="I9" s="138"/>
      <c r="J9" s="137" t="s">
        <v>587</v>
      </c>
      <c r="K9" s="137" t="s">
        <v>588</v>
      </c>
      <c r="L9" s="138"/>
    </row>
    <row r="10" spans="1:12">
      <c r="A10" s="161"/>
      <c r="B10" s="159"/>
      <c r="C10" s="137"/>
      <c r="D10" s="137"/>
      <c r="E10" s="157"/>
      <c r="F10" s="138"/>
      <c r="G10" s="138"/>
      <c r="H10" s="138"/>
      <c r="I10" s="138"/>
      <c r="J10" s="138"/>
      <c r="K10" s="138"/>
      <c r="L10" s="138"/>
    </row>
    <row r="11" spans="1:12">
      <c r="A11" s="161"/>
      <c r="B11" s="159"/>
      <c r="C11" s="137"/>
      <c r="D11" s="138"/>
      <c r="E11" s="137"/>
      <c r="F11" s="138" t="s">
        <v>589</v>
      </c>
      <c r="G11" s="138"/>
      <c r="H11" s="138"/>
      <c r="I11" s="138"/>
      <c r="J11" s="138" t="s">
        <v>590</v>
      </c>
      <c r="K11" s="138"/>
      <c r="L11" s="138"/>
    </row>
    <row r="12" spans="1:12">
      <c r="A12" s="161"/>
      <c r="B12" s="159"/>
      <c r="C12" s="137"/>
      <c r="D12" s="138"/>
      <c r="E12" s="137"/>
      <c r="F12" s="138" t="s">
        <v>591</v>
      </c>
      <c r="G12" s="138"/>
      <c r="H12" s="138"/>
      <c r="I12" s="138"/>
      <c r="J12" s="138" t="s">
        <v>592</v>
      </c>
      <c r="K12" s="138"/>
      <c r="L12" s="138"/>
    </row>
    <row r="13" spans="1:12">
      <c r="A13" s="124"/>
      <c r="B13" s="162"/>
      <c r="C13" s="144"/>
      <c r="D13" s="124"/>
      <c r="E13" s="28"/>
      <c r="F13" s="124"/>
      <c r="G13" s="124"/>
      <c r="H13" s="124"/>
      <c r="I13" s="124"/>
      <c r="J13" s="124"/>
      <c r="K13" s="124"/>
      <c r="L13" s="124"/>
    </row>
    <row r="14" spans="1:12">
      <c r="A14" s="124"/>
      <c r="B14" s="162"/>
      <c r="C14" s="144"/>
      <c r="D14" s="124"/>
      <c r="E14" s="28"/>
      <c r="F14" s="124"/>
      <c r="G14" s="124"/>
      <c r="H14" s="124"/>
      <c r="I14" s="124"/>
      <c r="J14" s="124"/>
      <c r="K14" s="124"/>
      <c r="L14" s="124"/>
    </row>
    <row r="15" spans="1:12">
      <c r="A15" s="21"/>
      <c r="B15" s="21"/>
      <c r="C15" s="21"/>
      <c r="D15" s="28"/>
      <c r="E15" s="21"/>
      <c r="F15" s="28"/>
      <c r="G15" s="21"/>
      <c r="H15" s="21"/>
      <c r="I15" s="21"/>
      <c r="J15" s="28"/>
      <c r="K15" s="148"/>
      <c r="L15" s="21"/>
    </row>
    <row r="16" spans="1:12">
      <c r="A16" s="21"/>
      <c r="B16" s="162"/>
      <c r="C16" s="126"/>
      <c r="D16" s="126"/>
      <c r="E16" s="163"/>
      <c r="F16" s="28"/>
      <c r="G16" s="21"/>
      <c r="H16" s="21"/>
      <c r="I16" s="21"/>
      <c r="J16" s="21"/>
      <c r="K16" s="21"/>
      <c r="L16" s="21"/>
    </row>
    <row r="17" spans="1:12">
      <c r="A17" s="21"/>
      <c r="B17" s="21"/>
      <c r="C17" s="21"/>
      <c r="D17" s="21"/>
      <c r="E17" s="21"/>
      <c r="F17" s="21"/>
      <c r="G17" s="21"/>
      <c r="H17" s="21"/>
      <c r="I17" s="21"/>
      <c r="J17" s="21"/>
      <c r="K17" s="21"/>
      <c r="L17" s="21"/>
    </row>
    <row r="19" spans="1:12" ht="135">
      <c r="E19" s="197" t="s">
        <v>593</v>
      </c>
      <c r="F19" s="27" t="s">
        <v>594</v>
      </c>
      <c r="J19" s="27" t="s">
        <v>595</v>
      </c>
    </row>
    <row r="20" spans="1:12">
      <c r="J20" s="75" t="s">
        <v>596</v>
      </c>
    </row>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2"/>
  <sheetViews>
    <sheetView workbookViewId="0"/>
  </sheetViews>
  <sheetFormatPr defaultColWidth="14.42578125" defaultRowHeight="15" customHeight="1"/>
  <cols>
    <col min="1" max="1" width="8.85546875" customWidth="1"/>
    <col min="4" max="4" width="20.28515625" customWidth="1"/>
    <col min="5" max="5" width="31.140625" customWidth="1"/>
    <col min="6" max="6" width="25.140625" customWidth="1"/>
    <col min="10" max="10" width="81" customWidth="1"/>
    <col min="11" max="11" width="36.140625" customWidth="1"/>
  </cols>
  <sheetData>
    <row r="1" spans="1:12">
      <c r="A1" s="27"/>
      <c r="B1" s="72" t="s">
        <v>0</v>
      </c>
      <c r="C1" s="3" t="s">
        <v>1</v>
      </c>
      <c r="D1" s="3" t="s">
        <v>2</v>
      </c>
      <c r="E1" s="3" t="s">
        <v>3</v>
      </c>
      <c r="F1" s="3" t="s">
        <v>4</v>
      </c>
      <c r="G1" s="118"/>
      <c r="H1" s="3" t="s">
        <v>6</v>
      </c>
      <c r="I1" s="3" t="s">
        <v>7</v>
      </c>
      <c r="J1" s="3" t="s">
        <v>8</v>
      </c>
      <c r="K1" s="3" t="s">
        <v>9</v>
      </c>
      <c r="L1" s="73" t="s">
        <v>10</v>
      </c>
    </row>
    <row r="2" spans="1:12">
      <c r="A2" s="120">
        <v>105000</v>
      </c>
      <c r="B2" s="120" t="s">
        <v>282</v>
      </c>
      <c r="C2" s="120" t="s">
        <v>597</v>
      </c>
      <c r="D2" s="121" t="s">
        <v>283</v>
      </c>
      <c r="E2" s="120" t="s">
        <v>284</v>
      </c>
      <c r="F2" s="122" t="s">
        <v>598</v>
      </c>
      <c r="G2" s="120"/>
      <c r="H2" s="123"/>
      <c r="I2" s="120"/>
      <c r="J2" s="122" t="s">
        <v>599</v>
      </c>
      <c r="K2" s="122"/>
      <c r="L2" s="120"/>
    </row>
    <row r="3" spans="1:12">
      <c r="A3" s="457">
        <v>150000</v>
      </c>
      <c r="B3" s="457" t="s">
        <v>14</v>
      </c>
      <c r="C3" s="120" t="s">
        <v>600</v>
      </c>
      <c r="D3" s="457" t="s">
        <v>601</v>
      </c>
      <c r="E3" s="122"/>
      <c r="F3" s="120" t="s">
        <v>467</v>
      </c>
      <c r="G3" s="120"/>
      <c r="H3" s="120"/>
      <c r="I3" s="120"/>
      <c r="J3" s="122" t="s">
        <v>602</v>
      </c>
      <c r="K3" s="120" t="s">
        <v>603</v>
      </c>
      <c r="L3" s="120"/>
    </row>
    <row r="4" spans="1:12">
      <c r="A4" s="424"/>
      <c r="B4" s="424"/>
      <c r="C4" s="120" t="s">
        <v>600</v>
      </c>
      <c r="D4" s="424"/>
      <c r="E4" s="120" t="s">
        <v>604</v>
      </c>
      <c r="F4" s="120" t="s">
        <v>380</v>
      </c>
      <c r="G4" s="120"/>
      <c r="H4" s="120"/>
      <c r="I4" s="120"/>
      <c r="J4" s="120" t="s">
        <v>605</v>
      </c>
      <c r="K4" s="120"/>
      <c r="L4" s="120"/>
    </row>
    <row r="5" spans="1:12">
      <c r="A5" s="120"/>
      <c r="B5" s="122"/>
      <c r="C5" s="120"/>
      <c r="D5" s="120"/>
      <c r="E5" s="122"/>
      <c r="F5" s="122"/>
      <c r="G5" s="120"/>
      <c r="H5" s="120"/>
      <c r="I5" s="120"/>
      <c r="J5" s="122"/>
      <c r="K5" s="122"/>
      <c r="L5" s="120"/>
    </row>
    <row r="6" spans="1:12">
      <c r="A6" s="120"/>
      <c r="B6" s="120"/>
      <c r="C6" s="120"/>
      <c r="D6" s="120"/>
      <c r="E6" s="120"/>
      <c r="F6" s="120"/>
      <c r="G6" s="120"/>
      <c r="H6" s="120"/>
      <c r="I6" s="120"/>
      <c r="J6" s="120"/>
      <c r="K6" s="120"/>
      <c r="L6" s="120"/>
    </row>
    <row r="7" spans="1:12">
      <c r="A7" s="120"/>
      <c r="B7" s="120"/>
      <c r="C7" s="120"/>
      <c r="D7" s="120"/>
      <c r="E7" s="120"/>
      <c r="F7" s="120"/>
      <c r="G7" s="120"/>
      <c r="H7" s="120"/>
      <c r="I7" s="120"/>
      <c r="J7" s="120"/>
      <c r="K7" s="120"/>
      <c r="L7" s="120"/>
    </row>
    <row r="8" spans="1:12">
      <c r="A8" s="120"/>
      <c r="B8" s="120"/>
      <c r="C8" s="120"/>
      <c r="D8" s="120"/>
      <c r="E8" s="120"/>
      <c r="F8" s="120"/>
      <c r="G8" s="120"/>
      <c r="H8" s="120"/>
      <c r="I8" s="120"/>
      <c r="J8" s="120"/>
      <c r="K8" s="120"/>
      <c r="L8" s="120"/>
    </row>
    <row r="9" spans="1:12">
      <c r="A9" s="120"/>
      <c r="B9" s="120"/>
      <c r="C9" s="120"/>
      <c r="D9" s="120"/>
      <c r="E9" s="120"/>
      <c r="F9" s="120"/>
      <c r="G9" s="120"/>
      <c r="H9" s="120"/>
      <c r="I9" s="120"/>
      <c r="J9" s="120"/>
      <c r="K9" s="120"/>
      <c r="L9" s="120"/>
    </row>
    <row r="10" spans="1:12">
      <c r="A10" s="21"/>
      <c r="B10" s="120"/>
      <c r="C10" s="120"/>
      <c r="D10" s="120"/>
      <c r="E10" s="120"/>
      <c r="F10" s="120"/>
      <c r="G10" s="120"/>
      <c r="H10" s="120"/>
      <c r="I10" s="120"/>
      <c r="J10" s="120"/>
      <c r="K10" s="120"/>
      <c r="L10" s="120"/>
    </row>
    <row r="11" spans="1:12">
      <c r="A11" s="21"/>
      <c r="B11" s="120"/>
      <c r="C11" s="120"/>
      <c r="D11" s="120"/>
      <c r="E11" s="120"/>
      <c r="F11" s="120"/>
      <c r="G11" s="120"/>
      <c r="H11" s="120"/>
      <c r="I11" s="120"/>
      <c r="J11" s="120"/>
      <c r="K11" s="120"/>
      <c r="L11" s="120"/>
    </row>
    <row r="12" spans="1:12">
      <c r="A12" s="21"/>
      <c r="B12" s="120"/>
      <c r="C12" s="120"/>
      <c r="D12" s="120"/>
      <c r="E12" s="120" t="s">
        <v>458</v>
      </c>
      <c r="F12" s="120"/>
      <c r="G12" s="120"/>
      <c r="H12" s="120"/>
      <c r="I12" s="120"/>
      <c r="J12" s="120"/>
      <c r="K12" s="120"/>
      <c r="L12" s="120"/>
    </row>
    <row r="13" spans="1:12">
      <c r="A13" s="21"/>
      <c r="B13" s="120"/>
      <c r="C13" s="120"/>
      <c r="D13" s="120"/>
      <c r="E13" s="120"/>
      <c r="F13" s="120"/>
      <c r="G13" s="120"/>
      <c r="H13" s="120"/>
      <c r="I13" s="120"/>
      <c r="J13" s="120"/>
      <c r="K13" s="120"/>
      <c r="L13" s="120"/>
    </row>
    <row r="14" spans="1:12">
      <c r="A14" s="21"/>
      <c r="B14" s="120"/>
      <c r="C14" s="120"/>
      <c r="D14" s="120"/>
      <c r="E14" s="120"/>
      <c r="F14" s="120"/>
      <c r="G14" s="120"/>
      <c r="H14" s="120"/>
      <c r="I14" s="120"/>
      <c r="J14" s="120"/>
      <c r="K14" s="120"/>
      <c r="L14" s="120"/>
    </row>
    <row r="15" spans="1:12">
      <c r="A15" s="21"/>
      <c r="B15" s="120"/>
      <c r="C15" s="120"/>
      <c r="D15" s="120"/>
      <c r="E15" s="120"/>
      <c r="F15" s="120"/>
      <c r="G15" s="120"/>
      <c r="H15" s="120"/>
      <c r="I15" s="120"/>
      <c r="J15" s="120"/>
      <c r="K15" s="120"/>
      <c r="L15" s="120"/>
    </row>
    <row r="16" spans="1:12">
      <c r="A16" s="21"/>
      <c r="B16" s="120"/>
      <c r="C16" s="120"/>
      <c r="D16" s="120"/>
      <c r="E16" s="120"/>
      <c r="F16" s="120"/>
      <c r="G16" s="120"/>
      <c r="H16" s="120"/>
      <c r="I16" s="120"/>
      <c r="J16" s="120"/>
      <c r="K16" s="120"/>
      <c r="L16" s="120"/>
    </row>
    <row r="17" spans="1:12">
      <c r="A17" s="21"/>
      <c r="B17" s="120"/>
      <c r="C17" s="120"/>
      <c r="D17" s="120"/>
      <c r="E17" s="120"/>
      <c r="F17" s="120"/>
      <c r="G17" s="120"/>
      <c r="H17" s="120"/>
      <c r="I17" s="120"/>
      <c r="J17" s="120"/>
      <c r="K17" s="120"/>
      <c r="L17" s="120"/>
    </row>
    <row r="18" spans="1:12">
      <c r="A18" s="21"/>
      <c r="B18" s="120"/>
      <c r="C18" s="120"/>
      <c r="D18" s="120"/>
      <c r="E18" s="120"/>
      <c r="F18" s="120"/>
      <c r="G18" s="120"/>
      <c r="H18" s="120"/>
      <c r="I18" s="120"/>
      <c r="J18" s="120"/>
      <c r="K18" s="120"/>
      <c r="L18" s="120"/>
    </row>
    <row r="19" spans="1:12">
      <c r="A19" s="21"/>
      <c r="B19" s="120"/>
      <c r="C19" s="120"/>
      <c r="D19" s="120"/>
      <c r="E19" s="120"/>
      <c r="F19" s="120"/>
      <c r="G19" s="120"/>
      <c r="H19" s="120"/>
      <c r="I19" s="120"/>
      <c r="J19" s="120"/>
      <c r="K19" s="120"/>
      <c r="L19" s="120"/>
    </row>
    <row r="20" spans="1:12">
      <c r="A20" s="21"/>
      <c r="B20" s="120"/>
      <c r="C20" s="120"/>
      <c r="D20" s="120"/>
      <c r="E20" s="120"/>
      <c r="F20" s="120"/>
      <c r="G20" s="120"/>
      <c r="H20" s="120"/>
      <c r="I20" s="120"/>
      <c r="J20" s="120"/>
      <c r="K20" s="120"/>
      <c r="L20" s="120"/>
    </row>
    <row r="21" spans="1:12">
      <c r="A21" s="21"/>
      <c r="B21" s="120"/>
      <c r="C21" s="120"/>
      <c r="D21" s="120"/>
      <c r="E21" s="120"/>
      <c r="F21" s="120"/>
      <c r="G21" s="120"/>
      <c r="H21" s="120"/>
      <c r="I21" s="120"/>
      <c r="J21" s="120"/>
      <c r="K21" s="120"/>
      <c r="L21" s="120"/>
    </row>
    <row r="22" spans="1:12">
      <c r="A22" s="21"/>
      <c r="B22" s="120"/>
      <c r="C22" s="120"/>
      <c r="D22" s="120"/>
      <c r="E22" s="120"/>
      <c r="F22" s="120"/>
      <c r="G22" s="120"/>
      <c r="H22" s="120"/>
      <c r="I22" s="120"/>
      <c r="J22" s="120"/>
      <c r="K22" s="120"/>
      <c r="L22" s="120"/>
    </row>
  </sheetData>
  <mergeCells count="3">
    <mergeCell ref="A3:A4"/>
    <mergeCell ref="B3:B4"/>
    <mergeCell ref="D3:D4"/>
  </mergeCells>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Z119"/>
  <sheetViews>
    <sheetView tabSelected="1" topLeftCell="A46" workbookViewId="0">
      <selection activeCell="B55" sqref="B55"/>
    </sheetView>
  </sheetViews>
  <sheetFormatPr defaultColWidth="14.42578125" defaultRowHeight="15" customHeight="1"/>
  <cols>
    <col min="1" max="1" width="27.28515625" customWidth="1"/>
    <col min="2" max="2" width="72.28515625" customWidth="1"/>
    <col min="3" max="3" width="19" customWidth="1"/>
    <col min="4" max="4" width="27" customWidth="1"/>
    <col min="5" max="5" width="79" customWidth="1"/>
    <col min="6" max="6" width="38.140625" customWidth="1"/>
  </cols>
  <sheetData>
    <row r="1" spans="1:6" ht="15.75">
      <c r="A1" s="198" t="s">
        <v>606</v>
      </c>
      <c r="B1" s="199" t="s">
        <v>607</v>
      </c>
      <c r="C1" s="199" t="s">
        <v>608</v>
      </c>
      <c r="D1" s="199" t="s">
        <v>609</v>
      </c>
      <c r="E1" s="199" t="s">
        <v>610</v>
      </c>
      <c r="F1" s="199" t="s">
        <v>611</v>
      </c>
    </row>
    <row r="2" spans="1:6" ht="15.75">
      <c r="A2" s="200"/>
      <c r="B2" s="201"/>
      <c r="C2" s="202"/>
      <c r="D2" s="203"/>
      <c r="E2" s="202"/>
      <c r="F2" s="201"/>
    </row>
    <row r="3" spans="1:6" ht="47.25">
      <c r="A3" s="204"/>
      <c r="B3" s="205" t="s">
        <v>612</v>
      </c>
      <c r="C3" s="205" t="s">
        <v>613</v>
      </c>
      <c r="D3" s="206" t="s">
        <v>614</v>
      </c>
      <c r="E3" s="205" t="s">
        <v>615</v>
      </c>
      <c r="F3" s="205" t="s">
        <v>616</v>
      </c>
    </row>
    <row r="4" spans="1:6" ht="48.75" customHeight="1">
      <c r="A4" s="207">
        <v>46060</v>
      </c>
      <c r="B4" s="205" t="s">
        <v>617</v>
      </c>
      <c r="C4" s="206" t="s">
        <v>618</v>
      </c>
      <c r="D4" s="206" t="s">
        <v>467</v>
      </c>
      <c r="E4" s="205" t="s">
        <v>619</v>
      </c>
      <c r="F4" s="208" t="s">
        <v>616</v>
      </c>
    </row>
    <row r="5" spans="1:6" ht="48.75" customHeight="1">
      <c r="A5" s="207">
        <v>46065</v>
      </c>
      <c r="B5" s="205" t="s">
        <v>620</v>
      </c>
      <c r="C5" s="206" t="s">
        <v>618</v>
      </c>
      <c r="D5" s="206" t="s">
        <v>467</v>
      </c>
      <c r="E5" s="205" t="s">
        <v>621</v>
      </c>
      <c r="F5" s="205" t="s">
        <v>622</v>
      </c>
    </row>
    <row r="6" spans="1:6" ht="18.75">
      <c r="A6" s="209" t="s">
        <v>623</v>
      </c>
      <c r="B6" s="210" t="s">
        <v>624</v>
      </c>
      <c r="C6" s="211"/>
      <c r="D6" s="211"/>
      <c r="E6" s="212"/>
      <c r="F6" s="212"/>
    </row>
    <row r="7" spans="1:6" ht="31.5">
      <c r="A7" s="213">
        <v>46069</v>
      </c>
      <c r="B7" s="214" t="s">
        <v>625</v>
      </c>
      <c r="C7" s="458" t="s">
        <v>248</v>
      </c>
      <c r="D7" s="215" t="s">
        <v>626</v>
      </c>
      <c r="E7" s="216" t="s">
        <v>627</v>
      </c>
      <c r="F7" s="459" t="s">
        <v>628</v>
      </c>
    </row>
    <row r="8" spans="1:6" ht="15.75">
      <c r="A8" s="213">
        <v>46069</v>
      </c>
      <c r="B8" s="217" t="s">
        <v>629</v>
      </c>
      <c r="C8" s="438"/>
      <c r="D8" s="218" t="s">
        <v>630</v>
      </c>
      <c r="E8" s="219" t="s">
        <v>268</v>
      </c>
      <c r="F8" s="438"/>
    </row>
    <row r="9" spans="1:6" ht="15.75">
      <c r="A9" s="213">
        <v>46070</v>
      </c>
      <c r="B9" s="214" t="s">
        <v>631</v>
      </c>
      <c r="C9" s="438"/>
      <c r="D9" s="215" t="s">
        <v>632</v>
      </c>
      <c r="E9" s="216" t="s">
        <v>633</v>
      </c>
      <c r="F9" s="438"/>
    </row>
    <row r="10" spans="1:6" ht="15.75">
      <c r="A10" s="213">
        <v>46070</v>
      </c>
      <c r="B10" s="214" t="s">
        <v>634</v>
      </c>
      <c r="C10" s="438"/>
      <c r="D10" s="215" t="s">
        <v>635</v>
      </c>
      <c r="E10" s="216" t="s">
        <v>636</v>
      </c>
      <c r="F10" s="438"/>
    </row>
    <row r="11" spans="1:6" ht="63">
      <c r="A11" s="220">
        <v>46070</v>
      </c>
      <c r="B11" s="217" t="s">
        <v>637</v>
      </c>
      <c r="C11" s="438"/>
      <c r="D11" s="218" t="s">
        <v>638</v>
      </c>
      <c r="E11" s="219" t="s">
        <v>639</v>
      </c>
      <c r="F11" s="438"/>
    </row>
    <row r="12" spans="1:6" ht="15.75">
      <c r="A12" s="213">
        <v>46071</v>
      </c>
      <c r="B12" s="214" t="s">
        <v>640</v>
      </c>
      <c r="C12" s="438"/>
      <c r="D12" s="215" t="s">
        <v>641</v>
      </c>
      <c r="E12" s="216" t="s">
        <v>642</v>
      </c>
      <c r="F12" s="438"/>
    </row>
    <row r="13" spans="1:6" ht="15.75">
      <c r="A13" s="213">
        <v>46071</v>
      </c>
      <c r="B13" s="214" t="s">
        <v>643</v>
      </c>
      <c r="C13" s="438"/>
      <c r="D13" s="218" t="s">
        <v>644</v>
      </c>
      <c r="E13" s="216" t="s">
        <v>645</v>
      </c>
      <c r="F13" s="438"/>
    </row>
    <row r="14" spans="1:6" ht="63">
      <c r="A14" s="213">
        <v>46071</v>
      </c>
      <c r="B14" s="217" t="s">
        <v>646</v>
      </c>
      <c r="C14" s="438"/>
      <c r="D14" s="219" t="s">
        <v>647</v>
      </c>
      <c r="E14" s="216" t="s">
        <v>648</v>
      </c>
      <c r="F14" s="438"/>
    </row>
    <row r="15" spans="1:6" ht="15.75">
      <c r="A15" s="213">
        <v>46072</v>
      </c>
      <c r="B15" s="217" t="s">
        <v>649</v>
      </c>
      <c r="C15" s="438"/>
      <c r="D15" s="215" t="s">
        <v>650</v>
      </c>
      <c r="E15" s="216" t="s">
        <v>651</v>
      </c>
      <c r="F15" s="438"/>
    </row>
    <row r="16" spans="1:6" ht="63">
      <c r="A16" s="213">
        <v>46072</v>
      </c>
      <c r="B16" s="214" t="s">
        <v>652</v>
      </c>
      <c r="C16" s="438"/>
      <c r="D16" s="215" t="s">
        <v>653</v>
      </c>
      <c r="E16" s="219" t="s">
        <v>654</v>
      </c>
      <c r="F16" s="438"/>
    </row>
    <row r="17" spans="1:6" ht="15.75">
      <c r="A17" s="213">
        <v>46073</v>
      </c>
      <c r="B17" s="221" t="s">
        <v>655</v>
      </c>
      <c r="C17" s="438"/>
      <c r="D17" s="215" t="s">
        <v>656</v>
      </c>
      <c r="E17" s="216" t="s">
        <v>657</v>
      </c>
      <c r="F17" s="438"/>
    </row>
    <row r="18" spans="1:6" ht="31.5">
      <c r="A18" s="213">
        <v>46073</v>
      </c>
      <c r="B18" s="214" t="s">
        <v>658</v>
      </c>
      <c r="C18" s="424"/>
      <c r="D18" s="215" t="s">
        <v>659</v>
      </c>
      <c r="E18" s="216" t="s">
        <v>660</v>
      </c>
      <c r="F18" s="424"/>
    </row>
    <row r="19" spans="1:6" ht="38.25" customHeight="1">
      <c r="A19" s="222">
        <v>45709</v>
      </c>
      <c r="B19" s="223" t="s">
        <v>661</v>
      </c>
      <c r="C19" s="223" t="s">
        <v>662</v>
      </c>
      <c r="D19" s="206" t="s">
        <v>467</v>
      </c>
      <c r="E19" s="205" t="s">
        <v>663</v>
      </c>
      <c r="F19" s="208" t="s">
        <v>616</v>
      </c>
    </row>
    <row r="20" spans="1:6" ht="47.25">
      <c r="A20" s="222">
        <v>45716</v>
      </c>
      <c r="B20" s="224" t="s">
        <v>620</v>
      </c>
      <c r="C20" s="201" t="s">
        <v>248</v>
      </c>
      <c r="D20" s="225" t="s">
        <v>467</v>
      </c>
      <c r="E20" s="201" t="s">
        <v>621</v>
      </c>
      <c r="F20" s="223" t="s">
        <v>664</v>
      </c>
    </row>
    <row r="21" spans="1:6" ht="15.75">
      <c r="A21" s="226" t="s">
        <v>665</v>
      </c>
      <c r="B21" s="227"/>
      <c r="C21" s="228"/>
      <c r="D21" s="228"/>
      <c r="E21" s="227"/>
      <c r="F21" s="227"/>
    </row>
    <row r="22" spans="1:6" ht="15.75">
      <c r="A22" s="229"/>
      <c r="B22" s="202"/>
      <c r="C22" s="201"/>
      <c r="D22" s="203"/>
      <c r="E22" s="201"/>
      <c r="F22" s="201"/>
    </row>
    <row r="23" spans="1:6" ht="24.75" customHeight="1">
      <c r="A23" s="230">
        <v>46093</v>
      </c>
      <c r="B23" s="205" t="s">
        <v>666</v>
      </c>
      <c r="C23" s="223" t="s">
        <v>667</v>
      </c>
      <c r="D23" s="225" t="s">
        <v>467</v>
      </c>
      <c r="E23" s="223" t="s">
        <v>668</v>
      </c>
      <c r="F23" s="223" t="s">
        <v>622</v>
      </c>
    </row>
    <row r="24" spans="1:6" ht="47.25">
      <c r="A24" s="231">
        <v>46094</v>
      </c>
      <c r="B24" s="232" t="s">
        <v>669</v>
      </c>
      <c r="C24" s="223" t="s">
        <v>670</v>
      </c>
      <c r="D24" s="233" t="s">
        <v>671</v>
      </c>
      <c r="E24" s="234" t="s">
        <v>672</v>
      </c>
      <c r="F24" s="235" t="s">
        <v>616</v>
      </c>
    </row>
    <row r="25" spans="1:6" ht="47.25">
      <c r="A25" s="231">
        <v>45729</v>
      </c>
      <c r="B25" s="232" t="s">
        <v>673</v>
      </c>
      <c r="C25" s="223" t="s">
        <v>670</v>
      </c>
      <c r="D25" s="233" t="s">
        <v>674</v>
      </c>
      <c r="E25" s="234" t="s">
        <v>675</v>
      </c>
      <c r="F25" s="235" t="s">
        <v>616</v>
      </c>
    </row>
    <row r="26" spans="1:6" ht="47.25">
      <c r="A26" s="230">
        <v>45730</v>
      </c>
      <c r="B26" s="223" t="s">
        <v>676</v>
      </c>
      <c r="C26" s="223" t="s">
        <v>670</v>
      </c>
      <c r="D26" s="206" t="s">
        <v>677</v>
      </c>
      <c r="E26" s="205" t="s">
        <v>678</v>
      </c>
      <c r="F26" s="235" t="s">
        <v>616</v>
      </c>
    </row>
    <row r="27" spans="1:6" ht="47.25">
      <c r="A27" s="229">
        <v>46100</v>
      </c>
      <c r="B27" s="201" t="s">
        <v>620</v>
      </c>
      <c r="C27" s="201" t="s">
        <v>248</v>
      </c>
      <c r="D27" s="201" t="s">
        <v>679</v>
      </c>
      <c r="E27" s="201" t="s">
        <v>621</v>
      </c>
      <c r="F27" s="201" t="s">
        <v>680</v>
      </c>
    </row>
    <row r="28" spans="1:6" ht="31.5">
      <c r="A28" s="229">
        <v>46101</v>
      </c>
      <c r="B28" s="234" t="s">
        <v>681</v>
      </c>
      <c r="C28" s="201" t="s">
        <v>248</v>
      </c>
      <c r="D28" s="233" t="s">
        <v>682</v>
      </c>
      <c r="E28" s="234" t="s">
        <v>683</v>
      </c>
      <c r="F28" s="235" t="s">
        <v>616</v>
      </c>
    </row>
    <row r="29" spans="1:6" ht="15.75">
      <c r="A29" s="236"/>
      <c r="B29" s="201"/>
      <c r="C29" s="201"/>
      <c r="D29" s="201"/>
      <c r="E29" s="201"/>
      <c r="F29" s="201"/>
    </row>
    <row r="30" spans="1:6" ht="15.75">
      <c r="A30" s="237" t="s">
        <v>684</v>
      </c>
      <c r="B30" s="201"/>
      <c r="C30" s="201"/>
      <c r="D30" s="203"/>
      <c r="E30" s="201"/>
      <c r="F30" s="201"/>
    </row>
    <row r="31" spans="1:6" ht="15" customHeight="1">
      <c r="A31" s="238" t="s">
        <v>685</v>
      </c>
      <c r="B31" s="205" t="s">
        <v>686</v>
      </c>
      <c r="C31" s="239"/>
      <c r="D31" s="239"/>
      <c r="E31" s="202"/>
      <c r="F31" s="202"/>
    </row>
    <row r="32" spans="1:6" ht="15.75">
      <c r="A32" s="230">
        <v>46123</v>
      </c>
      <c r="B32" s="205" t="s">
        <v>666</v>
      </c>
      <c r="C32" s="223" t="s">
        <v>667</v>
      </c>
      <c r="D32" s="225" t="s">
        <v>467</v>
      </c>
      <c r="E32" s="223" t="s">
        <v>668</v>
      </c>
      <c r="F32" s="223" t="s">
        <v>687</v>
      </c>
    </row>
    <row r="33" spans="1:6" ht="31.5">
      <c r="A33" s="204"/>
      <c r="B33" s="232" t="s">
        <v>688</v>
      </c>
      <c r="C33" s="201"/>
      <c r="D33" s="225" t="s">
        <v>689</v>
      </c>
      <c r="E33" s="201"/>
      <c r="F33" s="223" t="s">
        <v>616</v>
      </c>
    </row>
    <row r="34" spans="1:6" ht="47.25">
      <c r="A34" s="240">
        <v>45762</v>
      </c>
      <c r="B34" s="202" t="s">
        <v>690</v>
      </c>
      <c r="C34" s="201" t="s">
        <v>248</v>
      </c>
      <c r="D34" s="239" t="s">
        <v>476</v>
      </c>
      <c r="E34" s="202" t="s">
        <v>691</v>
      </c>
      <c r="F34" s="241" t="s">
        <v>692</v>
      </c>
    </row>
    <row r="35" spans="1:6" ht="31.5">
      <c r="A35" s="242">
        <v>45762</v>
      </c>
      <c r="B35" s="234" t="s">
        <v>693</v>
      </c>
      <c r="C35" s="201" t="s">
        <v>248</v>
      </c>
      <c r="D35" s="234" t="s">
        <v>694</v>
      </c>
      <c r="E35" s="234" t="s">
        <v>695</v>
      </c>
      <c r="F35" s="241" t="s">
        <v>692</v>
      </c>
    </row>
    <row r="36" spans="1:6" ht="47.25">
      <c r="A36" s="240">
        <v>45763</v>
      </c>
      <c r="B36" s="201" t="s">
        <v>620</v>
      </c>
      <c r="C36" s="201" t="s">
        <v>248</v>
      </c>
      <c r="D36" s="201" t="s">
        <v>679</v>
      </c>
      <c r="E36" s="201" t="s">
        <v>621</v>
      </c>
      <c r="F36" s="201" t="s">
        <v>680</v>
      </c>
    </row>
    <row r="37" spans="1:6" ht="47.25">
      <c r="A37" s="243" t="s">
        <v>696</v>
      </c>
      <c r="B37" s="244" t="s">
        <v>697</v>
      </c>
      <c r="C37" s="244" t="s">
        <v>248</v>
      </c>
      <c r="D37" s="244" t="s">
        <v>698</v>
      </c>
      <c r="E37" s="244" t="s">
        <v>699</v>
      </c>
      <c r="F37" s="245" t="s">
        <v>692</v>
      </c>
    </row>
    <row r="38" spans="1:6" ht="15.75">
      <c r="A38" s="204"/>
      <c r="B38" s="201"/>
      <c r="C38" s="201"/>
      <c r="D38" s="203"/>
      <c r="E38" s="201"/>
      <c r="F38" s="201"/>
    </row>
    <row r="39" spans="1:6" ht="15.75">
      <c r="A39" s="204"/>
      <c r="B39" s="201"/>
      <c r="C39" s="201"/>
      <c r="D39" s="203"/>
      <c r="E39" s="201"/>
      <c r="F39" s="201"/>
    </row>
    <row r="40" spans="1:6" ht="15.75">
      <c r="A40" s="246" t="s">
        <v>700</v>
      </c>
      <c r="B40" s="201"/>
      <c r="C40" s="227"/>
      <c r="D40" s="228"/>
      <c r="E40" s="227"/>
      <c r="F40" s="227"/>
    </row>
    <row r="41" spans="1:6" ht="15.75">
      <c r="A41" s="247"/>
      <c r="B41" s="248"/>
      <c r="C41" s="248"/>
      <c r="D41" s="248"/>
      <c r="E41" s="248"/>
      <c r="F41" s="248"/>
    </row>
    <row r="42" spans="1:6" ht="56.25" customHeight="1">
      <c r="A42" s="249">
        <v>45791</v>
      </c>
      <c r="B42" s="116" t="s">
        <v>620</v>
      </c>
      <c r="C42" s="116" t="s">
        <v>248</v>
      </c>
      <c r="D42" s="116" t="s">
        <v>679</v>
      </c>
      <c r="E42" s="116" t="s">
        <v>621</v>
      </c>
      <c r="F42" s="116" t="s">
        <v>680</v>
      </c>
    </row>
    <row r="43" spans="1:6" ht="47.25">
      <c r="A43" s="250">
        <v>45793</v>
      </c>
      <c r="B43" s="201" t="s">
        <v>620</v>
      </c>
      <c r="C43" s="201" t="s">
        <v>248</v>
      </c>
      <c r="D43" s="201" t="s">
        <v>679</v>
      </c>
      <c r="E43" s="201" t="s">
        <v>621</v>
      </c>
      <c r="F43" s="251" t="s">
        <v>664</v>
      </c>
    </row>
    <row r="44" spans="1:6" ht="47.25">
      <c r="A44" s="252"/>
      <c r="B44" s="223" t="s">
        <v>701</v>
      </c>
      <c r="C44" s="201" t="s">
        <v>248</v>
      </c>
      <c r="D44" s="223" t="s">
        <v>614</v>
      </c>
      <c r="E44" s="223" t="s">
        <v>702</v>
      </c>
      <c r="F44" s="223" t="s">
        <v>692</v>
      </c>
    </row>
    <row r="45" spans="1:6" ht="31.5">
      <c r="A45" s="238" t="s">
        <v>703</v>
      </c>
      <c r="B45" s="223" t="s">
        <v>704</v>
      </c>
      <c r="C45" s="201" t="s">
        <v>248</v>
      </c>
      <c r="D45" s="225" t="s">
        <v>705</v>
      </c>
      <c r="E45" s="223" t="s">
        <v>706</v>
      </c>
      <c r="F45" s="241" t="s">
        <v>692</v>
      </c>
    </row>
    <row r="46" spans="1:6" ht="15.75">
      <c r="A46" s="204"/>
      <c r="B46" s="201"/>
      <c r="C46" s="201"/>
      <c r="D46" s="203"/>
      <c r="E46" s="201"/>
      <c r="F46" s="201"/>
    </row>
    <row r="47" spans="1:6" ht="15.75">
      <c r="A47" s="253" t="s">
        <v>707</v>
      </c>
      <c r="B47" s="441" t="s">
        <v>708</v>
      </c>
      <c r="C47" s="442"/>
      <c r="D47" s="442"/>
      <c r="E47" s="443"/>
      <c r="F47" s="80"/>
    </row>
    <row r="48" spans="1:6" ht="31.5">
      <c r="A48" s="254">
        <v>46169</v>
      </c>
      <c r="B48" s="99" t="s">
        <v>709</v>
      </c>
      <c r="C48" s="460" t="s">
        <v>248</v>
      </c>
      <c r="D48" s="99" t="s">
        <v>249</v>
      </c>
      <c r="E48" s="99" t="s">
        <v>710</v>
      </c>
      <c r="F48" s="461" t="s">
        <v>711</v>
      </c>
    </row>
    <row r="49" spans="1:6" ht="31.5">
      <c r="A49" s="254">
        <v>46169</v>
      </c>
      <c r="B49" s="99" t="s">
        <v>712</v>
      </c>
      <c r="C49" s="438"/>
      <c r="D49" s="100" t="s">
        <v>252</v>
      </c>
      <c r="E49" s="99" t="s">
        <v>713</v>
      </c>
      <c r="F49" s="451"/>
    </row>
    <row r="50" spans="1:6" ht="31.5">
      <c r="A50" s="255">
        <v>46169</v>
      </c>
      <c r="B50" s="256" t="s">
        <v>714</v>
      </c>
      <c r="C50" s="438"/>
      <c r="D50" s="256" t="s">
        <v>269</v>
      </c>
      <c r="E50" s="256" t="s">
        <v>715</v>
      </c>
      <c r="F50" s="451"/>
    </row>
    <row r="51" spans="1:6" ht="31.5">
      <c r="A51" s="254">
        <v>46169</v>
      </c>
      <c r="B51" s="99" t="s">
        <v>254</v>
      </c>
      <c r="C51" s="438"/>
      <c r="D51" s="99" t="s">
        <v>635</v>
      </c>
      <c r="E51" s="99" t="s">
        <v>716</v>
      </c>
      <c r="F51" s="451"/>
    </row>
    <row r="52" spans="1:6" ht="15.75">
      <c r="A52" s="257">
        <v>46169</v>
      </c>
      <c r="B52" s="258" t="s">
        <v>260</v>
      </c>
      <c r="C52" s="462" t="s">
        <v>717</v>
      </c>
      <c r="D52" s="258" t="s">
        <v>718</v>
      </c>
      <c r="E52" s="258" t="s">
        <v>260</v>
      </c>
      <c r="F52" s="493" t="s">
        <v>719</v>
      </c>
    </row>
    <row r="53" spans="1:6" ht="31.5">
      <c r="A53" s="257">
        <v>46169</v>
      </c>
      <c r="B53" s="258" t="s">
        <v>629</v>
      </c>
      <c r="C53" s="438"/>
      <c r="D53" s="258" t="s">
        <v>267</v>
      </c>
      <c r="E53" s="258" t="s">
        <v>268</v>
      </c>
      <c r="F53" s="451"/>
    </row>
    <row r="54" spans="1:6" ht="47.25">
      <c r="A54" s="259">
        <v>45805</v>
      </c>
      <c r="B54" s="258" t="s">
        <v>721</v>
      </c>
      <c r="C54" s="424"/>
      <c r="D54" s="258" t="s">
        <v>722</v>
      </c>
      <c r="E54" s="258" t="s">
        <v>723</v>
      </c>
      <c r="F54" s="451"/>
    </row>
    <row r="55" spans="1:6" ht="47.25">
      <c r="A55" s="260">
        <v>46170</v>
      </c>
      <c r="B55" s="261" t="s">
        <v>724</v>
      </c>
      <c r="C55" s="460" t="s">
        <v>248</v>
      </c>
      <c r="D55" s="262" t="s">
        <v>682</v>
      </c>
      <c r="E55" s="261" t="s">
        <v>683</v>
      </c>
      <c r="F55" s="463" t="s">
        <v>725</v>
      </c>
    </row>
    <row r="56" spans="1:6" ht="47.25">
      <c r="A56" s="260">
        <v>46170</v>
      </c>
      <c r="B56" s="263" t="s">
        <v>265</v>
      </c>
      <c r="C56" s="438"/>
      <c r="D56" s="264" t="s">
        <v>266</v>
      </c>
      <c r="E56" s="263" t="s">
        <v>726</v>
      </c>
      <c r="F56" s="451"/>
    </row>
    <row r="57" spans="1:6" ht="47.25">
      <c r="A57" s="260">
        <v>46170</v>
      </c>
      <c r="B57" s="261" t="s">
        <v>262</v>
      </c>
      <c r="C57" s="438"/>
      <c r="D57" s="262" t="s">
        <v>263</v>
      </c>
      <c r="E57" s="261" t="s">
        <v>264</v>
      </c>
      <c r="F57" s="451"/>
    </row>
    <row r="58" spans="1:6" ht="31.5">
      <c r="A58" s="255">
        <v>46170</v>
      </c>
      <c r="B58" s="256" t="s">
        <v>270</v>
      </c>
      <c r="C58" s="438"/>
      <c r="D58" s="265" t="s">
        <v>271</v>
      </c>
      <c r="E58" s="256" t="s">
        <v>727</v>
      </c>
      <c r="F58" s="451"/>
    </row>
    <row r="59" spans="1:6" ht="15.75">
      <c r="A59" s="255">
        <v>46170</v>
      </c>
      <c r="B59" s="256" t="s">
        <v>728</v>
      </c>
      <c r="C59" s="424"/>
      <c r="D59" s="265" t="s">
        <v>274</v>
      </c>
      <c r="E59" s="487" t="s">
        <v>728</v>
      </c>
      <c r="F59" s="452"/>
    </row>
    <row r="60" spans="1:6" ht="42" customHeight="1">
      <c r="A60" s="498">
        <v>46170</v>
      </c>
      <c r="B60" s="499" t="s">
        <v>1463</v>
      </c>
      <c r="C60" s="500" t="s">
        <v>248</v>
      </c>
      <c r="D60" s="501" t="s">
        <v>729</v>
      </c>
      <c r="E60" s="502" t="s">
        <v>1464</v>
      </c>
      <c r="F60" s="489" t="s">
        <v>1462</v>
      </c>
    </row>
    <row r="61" spans="1:6" s="419" customFormat="1" ht="42" customHeight="1">
      <c r="A61" s="491">
        <v>46171</v>
      </c>
      <c r="B61" s="492" t="s">
        <v>720</v>
      </c>
      <c r="C61" s="495" t="s">
        <v>1465</v>
      </c>
      <c r="D61" s="496" t="s">
        <v>280</v>
      </c>
      <c r="E61" s="497" t="s">
        <v>281</v>
      </c>
      <c r="F61" s="494" t="s">
        <v>719</v>
      </c>
    </row>
    <row r="62" spans="1:6" ht="15.75">
      <c r="A62" s="490" t="s">
        <v>730</v>
      </c>
      <c r="B62" s="488"/>
      <c r="C62" s="324"/>
      <c r="D62" s="324"/>
      <c r="E62" s="488"/>
      <c r="F62" s="420"/>
    </row>
    <row r="63" spans="1:6" ht="15.75">
      <c r="A63" s="117"/>
      <c r="B63" s="116"/>
      <c r="C63" s="117"/>
      <c r="D63" s="117"/>
      <c r="E63" s="116"/>
      <c r="F63" s="116"/>
    </row>
    <row r="64" spans="1:6" ht="47.25">
      <c r="A64" s="266">
        <v>46191</v>
      </c>
      <c r="B64" s="201" t="s">
        <v>620</v>
      </c>
      <c r="C64" s="267" t="s">
        <v>248</v>
      </c>
      <c r="D64" s="201" t="s">
        <v>731</v>
      </c>
      <c r="E64" s="201" t="s">
        <v>732</v>
      </c>
      <c r="F64" s="201" t="s">
        <v>680</v>
      </c>
    </row>
    <row r="65" spans="1:26" ht="15.75">
      <c r="A65" s="266"/>
      <c r="B65" s="202"/>
      <c r="C65" s="267"/>
      <c r="D65" s="203"/>
      <c r="E65" s="201"/>
      <c r="F65" s="201"/>
    </row>
    <row r="66" spans="1:26" ht="15.75">
      <c r="A66" s="200"/>
      <c r="B66" s="202"/>
      <c r="C66" s="267"/>
      <c r="D66" s="203"/>
      <c r="E66" s="201"/>
      <c r="F66" s="201"/>
    </row>
    <row r="67" spans="1:26" ht="15.75">
      <c r="A67" s="200"/>
      <c r="B67" s="202"/>
      <c r="C67" s="267"/>
      <c r="D67" s="203"/>
      <c r="E67" s="201"/>
      <c r="F67" s="201"/>
    </row>
    <row r="68" spans="1:26" ht="15.75">
      <c r="A68" s="246" t="s">
        <v>733</v>
      </c>
      <c r="B68" s="227"/>
      <c r="C68" s="228"/>
      <c r="D68" s="228"/>
      <c r="E68" s="227"/>
      <c r="F68" s="227"/>
    </row>
    <row r="69" spans="1:26" ht="15.75">
      <c r="A69" s="200"/>
      <c r="B69" s="201"/>
      <c r="C69" s="203"/>
      <c r="D69" s="203"/>
      <c r="E69" s="201"/>
      <c r="F69" s="201"/>
    </row>
    <row r="70" spans="1:26" ht="15.75">
      <c r="A70" s="246" t="s">
        <v>734</v>
      </c>
      <c r="B70" s="227"/>
      <c r="C70" s="228"/>
      <c r="D70" s="228"/>
      <c r="E70" s="227"/>
      <c r="F70" s="227"/>
    </row>
    <row r="71" spans="1:26" ht="15.75">
      <c r="A71" s="236"/>
      <c r="B71" s="201"/>
      <c r="C71" s="202"/>
      <c r="D71" s="203"/>
      <c r="E71" s="201"/>
      <c r="F71" s="201"/>
    </row>
    <row r="72" spans="1:26" ht="31.5">
      <c r="A72" s="268" t="s">
        <v>735</v>
      </c>
      <c r="B72" s="269" t="s">
        <v>736</v>
      </c>
      <c r="C72" s="270"/>
      <c r="D72" s="270"/>
      <c r="E72" s="269"/>
      <c r="F72" s="271"/>
    </row>
    <row r="73" spans="1:26" ht="15.75">
      <c r="A73" s="272">
        <v>46275</v>
      </c>
      <c r="B73" s="273"/>
      <c r="C73" s="274"/>
      <c r="D73" s="275"/>
      <c r="E73" s="276"/>
      <c r="F73" s="277"/>
    </row>
    <row r="74" spans="1:26" ht="63">
      <c r="A74" s="272">
        <v>46275</v>
      </c>
      <c r="B74" s="278" t="s">
        <v>737</v>
      </c>
      <c r="C74" s="279"/>
      <c r="D74" s="280" t="s">
        <v>738</v>
      </c>
      <c r="E74" s="281" t="s">
        <v>739</v>
      </c>
      <c r="F74" s="464" t="s">
        <v>740</v>
      </c>
    </row>
    <row r="75" spans="1:26" ht="15.75">
      <c r="A75" s="282">
        <v>46275</v>
      </c>
      <c r="B75" s="283" t="s">
        <v>741</v>
      </c>
      <c r="C75" s="284"/>
      <c r="D75" s="285" t="s">
        <v>742</v>
      </c>
      <c r="E75" s="286" t="s">
        <v>743</v>
      </c>
      <c r="F75" s="465"/>
    </row>
    <row r="76" spans="1:26" ht="15.75">
      <c r="A76" s="282">
        <v>46276</v>
      </c>
      <c r="B76" s="283" t="s">
        <v>744</v>
      </c>
      <c r="C76" s="284"/>
      <c r="D76" s="285" t="s">
        <v>745</v>
      </c>
      <c r="E76" s="283" t="s">
        <v>746</v>
      </c>
      <c r="F76" s="465"/>
    </row>
    <row r="77" spans="1:26" ht="15.75">
      <c r="A77" s="282">
        <v>46276</v>
      </c>
      <c r="B77" s="287" t="s">
        <v>747</v>
      </c>
      <c r="C77" s="284"/>
      <c r="D77" s="288" t="s">
        <v>748</v>
      </c>
      <c r="E77" s="287" t="s">
        <v>260</v>
      </c>
      <c r="F77" s="465"/>
    </row>
    <row r="78" spans="1:26" ht="94.5">
      <c r="A78" s="282">
        <v>46276</v>
      </c>
      <c r="B78" s="283" t="s">
        <v>749</v>
      </c>
      <c r="C78" s="284"/>
      <c r="D78" s="285" t="s">
        <v>750</v>
      </c>
      <c r="E78" s="283" t="s">
        <v>281</v>
      </c>
      <c r="F78" s="466"/>
    </row>
    <row r="79" spans="1:26" ht="37.5">
      <c r="A79" s="238" t="s">
        <v>751</v>
      </c>
      <c r="B79" s="289" t="s">
        <v>752</v>
      </c>
      <c r="C79" s="290"/>
      <c r="D79" s="206" t="s">
        <v>753</v>
      </c>
      <c r="E79" s="291"/>
      <c r="F79" s="234" t="s">
        <v>740</v>
      </c>
      <c r="G79" s="292"/>
      <c r="H79" s="292"/>
      <c r="I79" s="292"/>
      <c r="J79" s="292"/>
      <c r="K79" s="292"/>
      <c r="L79" s="292"/>
      <c r="M79" s="292"/>
      <c r="N79" s="292"/>
      <c r="O79" s="292"/>
      <c r="P79" s="292"/>
      <c r="Q79" s="292"/>
      <c r="R79" s="292"/>
      <c r="S79" s="292"/>
      <c r="T79" s="292"/>
      <c r="U79" s="292"/>
      <c r="V79" s="292"/>
      <c r="W79" s="292"/>
      <c r="X79" s="292"/>
      <c r="Y79" s="292"/>
      <c r="Z79" s="292"/>
    </row>
    <row r="80" spans="1:26" ht="18.75">
      <c r="A80" s="246" t="s">
        <v>754</v>
      </c>
      <c r="B80" s="293"/>
      <c r="C80" s="290"/>
      <c r="D80" s="294"/>
      <c r="E80" s="291"/>
      <c r="F80" s="295"/>
      <c r="G80" s="186"/>
      <c r="H80" s="186"/>
      <c r="I80" s="186"/>
      <c r="J80" s="186"/>
      <c r="K80" s="186"/>
      <c r="L80" s="186"/>
      <c r="M80" s="186"/>
      <c r="N80" s="186"/>
      <c r="O80" s="186"/>
      <c r="P80" s="186"/>
      <c r="Q80" s="186"/>
      <c r="R80" s="186"/>
      <c r="S80" s="186"/>
      <c r="T80" s="186"/>
      <c r="U80" s="186"/>
      <c r="V80" s="186"/>
      <c r="W80" s="186"/>
      <c r="X80" s="186"/>
      <c r="Y80" s="186"/>
      <c r="Z80" s="186"/>
    </row>
    <row r="81" spans="1:26" ht="47.25">
      <c r="A81" s="296">
        <v>45933</v>
      </c>
      <c r="B81" s="201" t="s">
        <v>620</v>
      </c>
      <c r="C81" s="267" t="s">
        <v>248</v>
      </c>
      <c r="D81" s="201" t="s">
        <v>731</v>
      </c>
      <c r="E81" s="201" t="s">
        <v>732</v>
      </c>
      <c r="F81" s="205" t="s">
        <v>664</v>
      </c>
      <c r="G81" s="186"/>
      <c r="H81" s="186"/>
      <c r="I81" s="186"/>
      <c r="J81" s="186"/>
      <c r="K81" s="186"/>
      <c r="L81" s="186"/>
      <c r="M81" s="186"/>
      <c r="N81" s="186"/>
      <c r="O81" s="186"/>
      <c r="P81" s="186"/>
      <c r="Q81" s="186"/>
      <c r="R81" s="186"/>
      <c r="S81" s="186"/>
      <c r="T81" s="186"/>
      <c r="U81" s="186"/>
      <c r="V81" s="186"/>
      <c r="W81" s="186"/>
      <c r="X81" s="186"/>
      <c r="Y81" s="186"/>
      <c r="Z81" s="186"/>
    </row>
    <row r="82" spans="1:26" ht="18.75">
      <c r="A82" s="297" t="s">
        <v>755</v>
      </c>
      <c r="B82" s="298" t="s">
        <v>756</v>
      </c>
      <c r="C82" s="299"/>
      <c r="D82" s="300"/>
      <c r="E82" s="301"/>
      <c r="F82" s="80"/>
    </row>
    <row r="83" spans="1:26" ht="15.75">
      <c r="A83" s="302">
        <v>45935</v>
      </c>
      <c r="B83" s="219" t="s">
        <v>757</v>
      </c>
      <c r="C83" s="458" t="s">
        <v>248</v>
      </c>
      <c r="D83" s="215"/>
      <c r="E83" s="216"/>
      <c r="F83" s="458" t="s">
        <v>758</v>
      </c>
    </row>
    <row r="84" spans="1:26" ht="15.75">
      <c r="A84" s="302">
        <v>45935</v>
      </c>
      <c r="B84" s="303" t="s">
        <v>759</v>
      </c>
      <c r="C84" s="438"/>
      <c r="D84" s="215"/>
      <c r="E84" s="216"/>
      <c r="F84" s="438"/>
    </row>
    <row r="85" spans="1:26" ht="31.5">
      <c r="A85" s="302">
        <v>45936</v>
      </c>
      <c r="B85" s="216" t="s">
        <v>760</v>
      </c>
      <c r="C85" s="438"/>
      <c r="D85" s="215" t="s">
        <v>635</v>
      </c>
      <c r="E85" s="216" t="s">
        <v>636</v>
      </c>
      <c r="F85" s="438"/>
    </row>
    <row r="86" spans="1:26" ht="15.75" hidden="1">
      <c r="A86" s="304" t="s">
        <v>761</v>
      </c>
      <c r="B86" s="216"/>
      <c r="C86" s="438"/>
      <c r="D86" s="215" t="s">
        <v>762</v>
      </c>
      <c r="E86" s="216"/>
      <c r="F86" s="438"/>
    </row>
    <row r="87" spans="1:26" ht="15.75">
      <c r="A87" s="302">
        <v>45936</v>
      </c>
      <c r="B87" s="216" t="s">
        <v>631</v>
      </c>
      <c r="C87" s="438"/>
      <c r="D87" s="215" t="s">
        <v>763</v>
      </c>
      <c r="E87" s="216" t="s">
        <v>633</v>
      </c>
      <c r="F87" s="438"/>
    </row>
    <row r="88" spans="1:26" ht="31.5">
      <c r="A88" s="305">
        <v>45937</v>
      </c>
      <c r="B88" s="217" t="s">
        <v>764</v>
      </c>
      <c r="C88" s="438"/>
      <c r="D88" s="306" t="s">
        <v>765</v>
      </c>
      <c r="E88" s="219" t="s">
        <v>766</v>
      </c>
      <c r="F88" s="438"/>
    </row>
    <row r="89" spans="1:26" ht="15.75">
      <c r="A89" s="302">
        <v>45937</v>
      </c>
      <c r="B89" s="216" t="s">
        <v>767</v>
      </c>
      <c r="C89" s="438"/>
      <c r="D89" s="215" t="s">
        <v>768</v>
      </c>
      <c r="E89" s="216" t="s">
        <v>642</v>
      </c>
      <c r="F89" s="438"/>
    </row>
    <row r="90" spans="1:26" ht="63">
      <c r="A90" s="302">
        <v>45937</v>
      </c>
      <c r="B90" s="217" t="s">
        <v>769</v>
      </c>
      <c r="C90" s="438"/>
      <c r="D90" s="219" t="s">
        <v>647</v>
      </c>
      <c r="E90" s="216" t="s">
        <v>648</v>
      </c>
      <c r="F90" s="438"/>
    </row>
    <row r="91" spans="1:26" ht="31.5">
      <c r="A91" s="307">
        <v>45938</v>
      </c>
      <c r="B91" s="214" t="s">
        <v>770</v>
      </c>
      <c r="C91" s="438"/>
      <c r="D91" s="306" t="s">
        <v>644</v>
      </c>
      <c r="E91" s="214" t="s">
        <v>645</v>
      </c>
      <c r="F91" s="438"/>
    </row>
    <row r="92" spans="1:26" ht="31.5">
      <c r="A92" s="302">
        <v>45938</v>
      </c>
      <c r="B92" s="214" t="s">
        <v>625</v>
      </c>
      <c r="C92" s="438"/>
      <c r="D92" s="215" t="s">
        <v>626</v>
      </c>
      <c r="E92" s="216" t="s">
        <v>627</v>
      </c>
      <c r="F92" s="438"/>
    </row>
    <row r="93" spans="1:26" ht="31.5">
      <c r="A93" s="302">
        <v>45938</v>
      </c>
      <c r="B93" s="217" t="s">
        <v>637</v>
      </c>
      <c r="C93" s="438"/>
      <c r="D93" s="215" t="s">
        <v>771</v>
      </c>
      <c r="E93" s="216" t="s">
        <v>772</v>
      </c>
      <c r="F93" s="438"/>
    </row>
    <row r="94" spans="1:26" ht="15.75">
      <c r="A94" s="302">
        <v>45939</v>
      </c>
      <c r="B94" s="216" t="s">
        <v>773</v>
      </c>
      <c r="C94" s="438"/>
      <c r="D94" s="308" t="s">
        <v>682</v>
      </c>
      <c r="E94" s="216" t="s">
        <v>774</v>
      </c>
      <c r="F94" s="438"/>
    </row>
    <row r="95" spans="1:26" ht="31.5">
      <c r="A95" s="302">
        <v>45939</v>
      </c>
      <c r="B95" s="216" t="s">
        <v>775</v>
      </c>
      <c r="C95" s="424"/>
      <c r="D95" s="216" t="s">
        <v>776</v>
      </c>
      <c r="E95" s="216" t="s">
        <v>777</v>
      </c>
      <c r="F95" s="424"/>
    </row>
    <row r="96" spans="1:26" ht="47.25">
      <c r="A96" s="309">
        <v>45946</v>
      </c>
      <c r="B96" s="201" t="s">
        <v>778</v>
      </c>
      <c r="C96" s="201" t="s">
        <v>717</v>
      </c>
      <c r="D96" s="267" t="s">
        <v>779</v>
      </c>
      <c r="E96" s="201" t="s">
        <v>780</v>
      </c>
      <c r="F96" s="201" t="s">
        <v>781</v>
      </c>
    </row>
    <row r="97" spans="1:26" ht="47.25">
      <c r="A97" s="309"/>
      <c r="B97" s="205" t="s">
        <v>782</v>
      </c>
      <c r="C97" s="223" t="s">
        <v>248</v>
      </c>
      <c r="D97" s="206" t="s">
        <v>614</v>
      </c>
      <c r="E97" s="205" t="s">
        <v>783</v>
      </c>
      <c r="F97" s="205" t="s">
        <v>616</v>
      </c>
    </row>
    <row r="98" spans="1:26" ht="48" customHeight="1">
      <c r="A98" s="310"/>
      <c r="B98" s="311" t="s">
        <v>784</v>
      </c>
      <c r="C98" s="312"/>
      <c r="D98" s="313" t="s">
        <v>785</v>
      </c>
      <c r="E98" s="312"/>
      <c r="F98" s="312"/>
    </row>
    <row r="99" spans="1:26" ht="63" customHeight="1">
      <c r="A99" s="236">
        <v>46317</v>
      </c>
      <c r="B99" s="202" t="s">
        <v>786</v>
      </c>
      <c r="C99" s="201" t="s">
        <v>248</v>
      </c>
      <c r="D99" s="201" t="s">
        <v>787</v>
      </c>
      <c r="E99" s="201" t="s">
        <v>621</v>
      </c>
      <c r="F99" s="201" t="s">
        <v>680</v>
      </c>
    </row>
    <row r="100" spans="1:26" ht="31.5">
      <c r="A100" s="240">
        <v>46317</v>
      </c>
      <c r="B100" s="223" t="s">
        <v>764</v>
      </c>
      <c r="C100" s="202" t="s">
        <v>248</v>
      </c>
      <c r="D100" s="203" t="s">
        <v>650</v>
      </c>
      <c r="E100" s="201" t="s">
        <v>651</v>
      </c>
      <c r="F100" s="314" t="s">
        <v>788</v>
      </c>
    </row>
    <row r="101" spans="1:26" ht="47.25">
      <c r="A101" s="315" t="s">
        <v>789</v>
      </c>
      <c r="B101" s="316" t="s">
        <v>620</v>
      </c>
      <c r="C101" s="316" t="s">
        <v>248</v>
      </c>
      <c r="D101" s="317" t="s">
        <v>790</v>
      </c>
      <c r="E101" s="316" t="s">
        <v>621</v>
      </c>
      <c r="F101" s="316" t="s">
        <v>680</v>
      </c>
      <c r="G101" s="318"/>
      <c r="H101" s="318"/>
      <c r="I101" s="318"/>
      <c r="J101" s="318"/>
      <c r="K101" s="318"/>
      <c r="L101" s="318"/>
      <c r="M101" s="318"/>
      <c r="N101" s="318"/>
      <c r="O101" s="318"/>
      <c r="P101" s="318"/>
      <c r="Q101" s="318"/>
      <c r="R101" s="318"/>
      <c r="S101" s="318"/>
      <c r="T101" s="318"/>
      <c r="U101" s="318"/>
      <c r="V101" s="318"/>
      <c r="W101" s="318"/>
      <c r="X101" s="318"/>
      <c r="Y101" s="318"/>
      <c r="Z101" s="318"/>
    </row>
    <row r="102" spans="1:26" ht="47.25" hidden="1">
      <c r="A102" s="204"/>
      <c r="B102" s="202" t="s">
        <v>791</v>
      </c>
      <c r="C102" s="202" t="s">
        <v>248</v>
      </c>
      <c r="D102" s="239" t="s">
        <v>671</v>
      </c>
      <c r="E102" s="202" t="s">
        <v>792</v>
      </c>
      <c r="F102" s="202" t="s">
        <v>740</v>
      </c>
    </row>
    <row r="103" spans="1:26" ht="31.5">
      <c r="A103" s="319">
        <v>45953</v>
      </c>
      <c r="B103" s="320" t="s">
        <v>793</v>
      </c>
      <c r="C103" s="320" t="s">
        <v>248</v>
      </c>
      <c r="D103" s="320" t="s">
        <v>794</v>
      </c>
      <c r="E103" s="320" t="s">
        <v>795</v>
      </c>
      <c r="F103" s="321" t="s">
        <v>788</v>
      </c>
    </row>
    <row r="104" spans="1:26" ht="15.75">
      <c r="A104" s="322">
        <v>46323</v>
      </c>
      <c r="B104" s="202"/>
      <c r="C104" s="205" t="s">
        <v>662</v>
      </c>
      <c r="D104" s="239"/>
      <c r="E104" s="202"/>
      <c r="F104" s="205" t="s">
        <v>796</v>
      </c>
    </row>
    <row r="105" spans="1:26" ht="15.75">
      <c r="A105" s="246" t="s">
        <v>797</v>
      </c>
      <c r="B105" s="227"/>
      <c r="C105" s="228"/>
      <c r="D105" s="228"/>
      <c r="E105" s="227"/>
      <c r="F105" s="227"/>
    </row>
    <row r="106" spans="1:26" ht="31.5" hidden="1">
      <c r="A106" s="200" t="s">
        <v>798</v>
      </c>
      <c r="B106" s="201" t="s">
        <v>799</v>
      </c>
      <c r="C106" s="201" t="s">
        <v>613</v>
      </c>
      <c r="D106" s="203" t="s">
        <v>800</v>
      </c>
      <c r="E106" s="201" t="s">
        <v>801</v>
      </c>
      <c r="F106" s="227"/>
    </row>
    <row r="107" spans="1:26" ht="47.25" hidden="1">
      <c r="A107" s="200"/>
      <c r="B107" s="201" t="s">
        <v>802</v>
      </c>
      <c r="C107" s="201" t="s">
        <v>248</v>
      </c>
      <c r="D107" s="203" t="s">
        <v>803</v>
      </c>
      <c r="E107" s="202" t="s">
        <v>804</v>
      </c>
      <c r="F107" s="201"/>
    </row>
    <row r="108" spans="1:26" ht="47.25" hidden="1">
      <c r="A108" s="204" t="s">
        <v>805</v>
      </c>
      <c r="B108" s="201" t="s">
        <v>806</v>
      </c>
      <c r="C108" s="201" t="s">
        <v>248</v>
      </c>
      <c r="D108" s="239" t="s">
        <v>807</v>
      </c>
      <c r="E108" s="202" t="s">
        <v>804</v>
      </c>
      <c r="F108" s="202"/>
    </row>
    <row r="109" spans="1:26" ht="63">
      <c r="A109" s="323">
        <v>46336</v>
      </c>
      <c r="B109" s="223" t="s">
        <v>808</v>
      </c>
      <c r="C109" s="201" t="s">
        <v>248</v>
      </c>
      <c r="D109" s="223" t="s">
        <v>809</v>
      </c>
      <c r="E109" s="223" t="s">
        <v>810</v>
      </c>
      <c r="F109" s="314" t="s">
        <v>692</v>
      </c>
    </row>
    <row r="110" spans="1:26" ht="31.5">
      <c r="A110" s="323">
        <v>46338</v>
      </c>
      <c r="B110" s="201" t="s">
        <v>811</v>
      </c>
      <c r="C110" s="201" t="s">
        <v>248</v>
      </c>
      <c r="D110" s="201" t="s">
        <v>812</v>
      </c>
      <c r="E110" s="201" t="s">
        <v>813</v>
      </c>
      <c r="F110" s="314" t="s">
        <v>692</v>
      </c>
    </row>
    <row r="111" spans="1:26" ht="47.25">
      <c r="A111" s="324" t="s">
        <v>814</v>
      </c>
      <c r="B111" s="223" t="s">
        <v>815</v>
      </c>
      <c r="C111" s="201" t="s">
        <v>248</v>
      </c>
      <c r="D111" s="223" t="s">
        <v>671</v>
      </c>
      <c r="E111" s="223" t="s">
        <v>816</v>
      </c>
      <c r="F111" s="314" t="s">
        <v>692</v>
      </c>
    </row>
    <row r="112" spans="1:26" ht="47.25">
      <c r="A112" s="325"/>
      <c r="B112" s="326" t="s">
        <v>817</v>
      </c>
      <c r="C112" s="327"/>
      <c r="D112" s="326" t="s">
        <v>818</v>
      </c>
      <c r="E112" s="327"/>
      <c r="F112" s="327"/>
    </row>
    <row r="113" spans="1:6" ht="47.25">
      <c r="A113" s="309">
        <v>45980</v>
      </c>
      <c r="B113" s="201" t="s">
        <v>620</v>
      </c>
      <c r="C113" s="201" t="s">
        <v>248</v>
      </c>
      <c r="D113" s="201" t="s">
        <v>790</v>
      </c>
      <c r="E113" s="201" t="s">
        <v>621</v>
      </c>
      <c r="F113" s="201" t="s">
        <v>680</v>
      </c>
    </row>
    <row r="114" spans="1:6" ht="47.25">
      <c r="A114" s="328" t="s">
        <v>819</v>
      </c>
      <c r="B114" s="244" t="s">
        <v>820</v>
      </c>
      <c r="C114" s="244" t="s">
        <v>248</v>
      </c>
      <c r="D114" s="329" t="s">
        <v>266</v>
      </c>
      <c r="E114" s="244" t="s">
        <v>821</v>
      </c>
      <c r="F114" s="245" t="s">
        <v>740</v>
      </c>
    </row>
    <row r="115" spans="1:6" ht="31.5">
      <c r="A115" s="330">
        <v>46351</v>
      </c>
      <c r="B115" s="244" t="s">
        <v>822</v>
      </c>
      <c r="C115" s="201" t="s">
        <v>248</v>
      </c>
      <c r="D115" s="201" t="s">
        <v>823</v>
      </c>
      <c r="E115" s="201" t="s">
        <v>824</v>
      </c>
      <c r="F115" s="314" t="s">
        <v>692</v>
      </c>
    </row>
    <row r="116" spans="1:6" ht="47.25">
      <c r="A116" s="200" t="s">
        <v>825</v>
      </c>
      <c r="B116" s="201" t="s">
        <v>826</v>
      </c>
      <c r="C116" s="201" t="s">
        <v>248</v>
      </c>
      <c r="D116" s="203" t="s">
        <v>263</v>
      </c>
      <c r="E116" s="201" t="s">
        <v>827</v>
      </c>
      <c r="F116" s="331" t="s">
        <v>692</v>
      </c>
    </row>
    <row r="117" spans="1:6" ht="15.75">
      <c r="A117" s="246" t="s">
        <v>828</v>
      </c>
      <c r="B117" s="227"/>
      <c r="C117" s="228"/>
      <c r="D117" s="228"/>
      <c r="E117" s="227"/>
      <c r="F117" s="227"/>
    </row>
    <row r="118" spans="1:6" ht="47.25">
      <c r="A118" s="21"/>
      <c r="B118" s="332" t="s">
        <v>829</v>
      </c>
      <c r="C118" s="21"/>
      <c r="D118" s="333" t="s">
        <v>830</v>
      </c>
      <c r="E118" s="21"/>
      <c r="F118" s="334" t="s">
        <v>831</v>
      </c>
    </row>
    <row r="119" spans="1:6" ht="45">
      <c r="A119" s="335"/>
      <c r="B119" s="336" t="s">
        <v>832</v>
      </c>
      <c r="C119" s="335"/>
      <c r="D119" s="337" t="s">
        <v>818</v>
      </c>
      <c r="E119" s="335"/>
      <c r="F119" s="338" t="s">
        <v>833</v>
      </c>
    </row>
  </sheetData>
  <mergeCells count="12">
    <mergeCell ref="C52:C54"/>
    <mergeCell ref="C55:C59"/>
    <mergeCell ref="F83:F95"/>
    <mergeCell ref="F52:F54"/>
    <mergeCell ref="F55:F59"/>
    <mergeCell ref="F74:F78"/>
    <mergeCell ref="C83:C95"/>
    <mergeCell ref="C7:C18"/>
    <mergeCell ref="F7:F18"/>
    <mergeCell ref="B47:E47"/>
    <mergeCell ref="C48:C51"/>
    <mergeCell ref="F48:F51"/>
  </mergeCells>
  <printOptions horizontalCentered="1" gridLines="1"/>
  <pageMargins left="0.25" right="0.25" top="0.75" bottom="0.75" header="0" footer="0"/>
  <pageSetup paperSize="9" fitToHeight="0" pageOrder="overThenDown" orientation="landscape" cellComments="atEnd"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4"/>
  <sheetViews>
    <sheetView workbookViewId="0"/>
  </sheetViews>
  <sheetFormatPr defaultColWidth="14.42578125" defaultRowHeight="15" customHeight="1"/>
  <cols>
    <col min="1" max="1" width="7.28515625" customWidth="1"/>
    <col min="3" max="3" width="8.28515625" customWidth="1"/>
    <col min="4" max="4" width="20.7109375" customWidth="1"/>
    <col min="5" max="5" width="29.140625" customWidth="1"/>
    <col min="6" max="6" width="54.140625" customWidth="1"/>
    <col min="7" max="7" width="3.7109375" customWidth="1"/>
    <col min="8" max="8" width="6.42578125" customWidth="1"/>
    <col min="11" max="11" width="47.5703125" customWidth="1"/>
    <col min="12" max="12" width="27"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ht="139.5" customHeight="1">
      <c r="A2" s="339">
        <v>125000</v>
      </c>
      <c r="B2" s="30" t="s">
        <v>834</v>
      </c>
      <c r="C2" s="24" t="s">
        <v>835</v>
      </c>
      <c r="D2" s="10" t="s">
        <v>836</v>
      </c>
      <c r="E2" s="50" t="s">
        <v>837</v>
      </c>
      <c r="F2" s="22" t="s">
        <v>838</v>
      </c>
      <c r="G2" s="16"/>
      <c r="H2" s="16"/>
      <c r="I2" s="49" t="s">
        <v>839</v>
      </c>
      <c r="J2" s="10"/>
      <c r="K2" s="10" t="s">
        <v>840</v>
      </c>
      <c r="L2" s="49" t="s">
        <v>841</v>
      </c>
      <c r="M2" s="340" t="s">
        <v>842</v>
      </c>
    </row>
    <row r="3" spans="1:13" ht="30">
      <c r="A3" s="339">
        <v>50000</v>
      </c>
      <c r="B3" s="23" t="s">
        <v>426</v>
      </c>
      <c r="C3" s="24" t="s">
        <v>60</v>
      </c>
      <c r="D3" s="10" t="s">
        <v>843</v>
      </c>
      <c r="E3" s="50" t="s">
        <v>284</v>
      </c>
      <c r="F3" s="16" t="s">
        <v>844</v>
      </c>
      <c r="G3" s="16"/>
      <c r="H3" s="16"/>
      <c r="I3" s="16"/>
      <c r="J3" s="16"/>
      <c r="K3" s="10" t="s">
        <v>845</v>
      </c>
      <c r="L3" s="16"/>
      <c r="M3" s="16"/>
    </row>
    <row r="4" spans="1:13" ht="75">
      <c r="A4" s="339">
        <v>50000</v>
      </c>
      <c r="B4" s="30" t="s">
        <v>846</v>
      </c>
      <c r="C4" s="24" t="s">
        <v>60</v>
      </c>
      <c r="D4" s="10" t="s">
        <v>847</v>
      </c>
      <c r="E4" s="50" t="s">
        <v>49</v>
      </c>
      <c r="F4" s="10" t="s">
        <v>848</v>
      </c>
      <c r="G4" s="16"/>
      <c r="H4" s="16"/>
      <c r="I4" s="16"/>
      <c r="J4" s="16"/>
      <c r="K4" s="10" t="s">
        <v>849</v>
      </c>
      <c r="L4" s="16"/>
      <c r="M4" s="16"/>
    </row>
    <row r="5" spans="1:13" ht="30">
      <c r="A5" s="467">
        <v>160000</v>
      </c>
      <c r="B5" s="426" t="s">
        <v>329</v>
      </c>
      <c r="C5" s="24" t="s">
        <v>850</v>
      </c>
      <c r="D5" s="10" t="s">
        <v>851</v>
      </c>
      <c r="E5" s="468" t="s">
        <v>852</v>
      </c>
      <c r="F5" s="16" t="s">
        <v>50</v>
      </c>
      <c r="G5" s="16"/>
      <c r="H5" s="16"/>
      <c r="I5" s="16"/>
      <c r="J5" s="16"/>
      <c r="K5" s="10" t="s">
        <v>853</v>
      </c>
      <c r="L5" s="16" t="s">
        <v>854</v>
      </c>
      <c r="M5" s="16"/>
    </row>
    <row r="6" spans="1:13" ht="77.25">
      <c r="A6" s="422"/>
      <c r="B6" s="424"/>
      <c r="C6" s="24" t="s">
        <v>850</v>
      </c>
      <c r="D6" s="10"/>
      <c r="E6" s="424"/>
      <c r="F6" s="10" t="s">
        <v>848</v>
      </c>
      <c r="G6" s="16"/>
      <c r="H6" s="16"/>
      <c r="I6" s="16"/>
      <c r="J6" s="16"/>
      <c r="K6" s="22" t="s">
        <v>855</v>
      </c>
      <c r="L6" s="16"/>
      <c r="M6" s="16"/>
    </row>
    <row r="7" spans="1:13">
      <c r="A7" s="17"/>
      <c r="B7" s="23"/>
      <c r="C7" s="24"/>
      <c r="D7" s="10"/>
      <c r="E7" s="50"/>
      <c r="F7" s="16"/>
      <c r="G7" s="16"/>
      <c r="H7" s="16"/>
      <c r="I7" s="16"/>
      <c r="J7" s="16"/>
      <c r="K7" s="16"/>
      <c r="L7" s="16"/>
      <c r="M7" s="16"/>
    </row>
    <row r="8" spans="1:13">
      <c r="A8" s="76"/>
      <c r="B8" s="74"/>
      <c r="C8" s="21"/>
      <c r="D8" s="28"/>
      <c r="E8" s="28"/>
      <c r="F8" s="21"/>
      <c r="G8" s="21"/>
      <c r="H8" s="21"/>
      <c r="I8" s="21"/>
      <c r="J8" s="21"/>
      <c r="K8" s="21"/>
      <c r="L8" s="21"/>
      <c r="M8" s="21"/>
    </row>
    <row r="9" spans="1:13">
      <c r="A9" s="76"/>
      <c r="B9" s="74"/>
      <c r="C9" s="21"/>
      <c r="D9" s="28"/>
      <c r="E9" s="28"/>
      <c r="F9" s="69"/>
      <c r="G9" s="21"/>
      <c r="H9" s="21"/>
      <c r="I9" s="21"/>
      <c r="J9" s="21"/>
      <c r="K9" s="28"/>
      <c r="L9" s="28"/>
      <c r="M9" s="21"/>
    </row>
    <row r="10" spans="1:13">
      <c r="A10" s="27"/>
      <c r="B10" s="21"/>
      <c r="C10" s="21"/>
      <c r="D10" s="21"/>
      <c r="E10" s="21"/>
      <c r="F10" s="21"/>
      <c r="G10" s="21"/>
      <c r="H10" s="21"/>
      <c r="I10" s="21"/>
      <c r="J10" s="21"/>
      <c r="K10" s="21"/>
      <c r="L10" s="21"/>
      <c r="M10" s="21"/>
    </row>
    <row r="11" spans="1:13">
      <c r="A11" s="17"/>
      <c r="B11" s="23"/>
      <c r="C11" s="21"/>
      <c r="D11" s="21"/>
      <c r="E11" s="21"/>
      <c r="F11" s="21"/>
      <c r="G11" s="21"/>
      <c r="H11" s="21"/>
      <c r="I11" s="21"/>
      <c r="J11" s="21"/>
      <c r="K11" s="21"/>
      <c r="L11" s="21"/>
      <c r="M11" s="21"/>
    </row>
    <row r="12" spans="1:13">
      <c r="A12" s="17"/>
      <c r="B12" s="23"/>
      <c r="C12" s="21"/>
      <c r="D12" s="21"/>
      <c r="E12" s="21"/>
      <c r="F12" s="21"/>
      <c r="G12" s="21"/>
      <c r="H12" s="21"/>
      <c r="I12" s="21"/>
      <c r="J12" s="21"/>
      <c r="K12" s="21"/>
      <c r="L12" s="21"/>
      <c r="M12" s="21"/>
    </row>
    <row r="13" spans="1:13">
      <c r="A13" s="76"/>
      <c r="B13" s="74"/>
      <c r="C13" s="21"/>
      <c r="D13" s="21"/>
      <c r="E13" s="21"/>
      <c r="F13" s="21"/>
      <c r="G13" s="21"/>
      <c r="H13" s="21"/>
      <c r="I13" s="21"/>
      <c r="J13" s="21"/>
      <c r="K13" s="21"/>
      <c r="L13" s="21"/>
      <c r="M13" s="21"/>
    </row>
    <row r="14" spans="1:13">
      <c r="A14" s="76"/>
      <c r="B14" s="74"/>
      <c r="C14" s="21"/>
      <c r="D14" s="21"/>
      <c r="E14" s="21"/>
      <c r="F14" s="21"/>
      <c r="G14" s="21"/>
      <c r="H14" s="21"/>
      <c r="I14" s="21"/>
      <c r="J14" s="21"/>
      <c r="K14" s="21"/>
      <c r="L14" s="21"/>
      <c r="M14" s="21"/>
    </row>
  </sheetData>
  <mergeCells count="3">
    <mergeCell ref="A5:A6"/>
    <mergeCell ref="B5:B6"/>
    <mergeCell ref="E5:E6"/>
  </mergeCells>
  <pageMargins left="0.7" right="0.7" top="0.75" bottom="0.75" header="0" footer="0"/>
  <pageSetup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5"/>
  <sheetViews>
    <sheetView workbookViewId="0"/>
  </sheetViews>
  <sheetFormatPr defaultColWidth="14.42578125" defaultRowHeight="15" customHeight="1"/>
  <cols>
    <col min="1" max="1" width="6.7109375" customWidth="1"/>
    <col min="2" max="2" width="11.42578125" customWidth="1"/>
    <col min="3" max="3" width="10.28515625" customWidth="1"/>
    <col min="4" max="4" width="16" customWidth="1"/>
    <col min="5" max="5" width="21.28515625" customWidth="1"/>
    <col min="6" max="6" width="41.85546875" customWidth="1"/>
    <col min="8" max="8" width="7.28515625" customWidth="1"/>
    <col min="11" max="11" width="52.7109375" customWidth="1"/>
    <col min="12" max="12" width="40.28515625" customWidth="1"/>
  </cols>
  <sheetData>
    <row r="1" spans="1:26">
      <c r="A1" s="1"/>
      <c r="B1" s="2" t="s">
        <v>0</v>
      </c>
      <c r="C1" s="3" t="s">
        <v>1</v>
      </c>
      <c r="D1" s="44" t="s">
        <v>2</v>
      </c>
      <c r="E1" s="3" t="s">
        <v>3</v>
      </c>
      <c r="F1" s="4" t="s">
        <v>4</v>
      </c>
      <c r="G1" s="4"/>
      <c r="H1" s="4" t="s">
        <v>5</v>
      </c>
      <c r="I1" s="4" t="s">
        <v>6</v>
      </c>
      <c r="J1" s="4" t="s">
        <v>7</v>
      </c>
      <c r="K1" s="4" t="s">
        <v>8</v>
      </c>
      <c r="L1" s="4" t="s">
        <v>9</v>
      </c>
      <c r="M1" s="5" t="s">
        <v>10</v>
      </c>
    </row>
    <row r="2" spans="1:26">
      <c r="A2" s="17">
        <v>80000</v>
      </c>
      <c r="B2" s="30" t="s">
        <v>856</v>
      </c>
      <c r="C2" s="24" t="s">
        <v>11</v>
      </c>
      <c r="D2" s="10" t="s">
        <v>857</v>
      </c>
      <c r="E2" s="50" t="s">
        <v>858</v>
      </c>
      <c r="F2" s="22" t="s">
        <v>859</v>
      </c>
      <c r="G2" s="16"/>
      <c r="H2" s="16"/>
      <c r="I2" s="16">
        <v>89277058794</v>
      </c>
      <c r="J2" s="10" t="s">
        <v>860</v>
      </c>
      <c r="K2" s="10" t="s">
        <v>861</v>
      </c>
      <c r="L2" s="49" t="s">
        <v>862</v>
      </c>
      <c r="M2" s="16" t="s">
        <v>62</v>
      </c>
    </row>
    <row r="3" spans="1:26">
      <c r="A3" s="341"/>
      <c r="B3" s="342" t="s">
        <v>863</v>
      </c>
      <c r="C3" s="343"/>
      <c r="D3" s="190" t="s">
        <v>864</v>
      </c>
      <c r="E3" s="344"/>
      <c r="F3" s="189"/>
      <c r="G3" s="189"/>
      <c r="H3" s="189"/>
      <c r="I3" s="189"/>
      <c r="J3" s="189"/>
      <c r="K3" s="189"/>
      <c r="L3" s="189"/>
      <c r="M3" s="189"/>
      <c r="N3" s="345"/>
      <c r="O3" s="345"/>
      <c r="P3" s="345"/>
      <c r="Q3" s="345"/>
      <c r="R3" s="345"/>
      <c r="S3" s="345"/>
      <c r="T3" s="345"/>
      <c r="U3" s="345"/>
      <c r="V3" s="345"/>
      <c r="W3" s="345"/>
      <c r="X3" s="345"/>
      <c r="Y3" s="345"/>
      <c r="Z3" s="345"/>
    </row>
    <row r="4" spans="1:26">
      <c r="A4" s="17">
        <v>80000</v>
      </c>
      <c r="B4" s="30" t="s">
        <v>865</v>
      </c>
      <c r="C4" s="24"/>
      <c r="D4" s="10" t="s">
        <v>866</v>
      </c>
      <c r="E4" s="50" t="s">
        <v>867</v>
      </c>
      <c r="F4" s="22" t="s">
        <v>868</v>
      </c>
      <c r="G4" s="16"/>
      <c r="H4" s="16"/>
      <c r="I4" s="16" t="s">
        <v>869</v>
      </c>
      <c r="J4" s="10" t="s">
        <v>870</v>
      </c>
      <c r="K4" s="22" t="s">
        <v>871</v>
      </c>
      <c r="L4" s="346" t="s">
        <v>872</v>
      </c>
      <c r="M4" s="16" t="s">
        <v>62</v>
      </c>
    </row>
    <row r="5" spans="1:26">
      <c r="A5" s="17"/>
      <c r="B5" s="23" t="s">
        <v>873</v>
      </c>
      <c r="C5" s="24"/>
      <c r="D5" s="10"/>
      <c r="E5" s="50" t="s">
        <v>874</v>
      </c>
      <c r="F5" s="16"/>
      <c r="G5" s="16"/>
      <c r="H5" s="16"/>
      <c r="I5" s="16"/>
      <c r="J5" s="16"/>
      <c r="L5" s="16"/>
      <c r="M5" s="16"/>
    </row>
    <row r="6" spans="1:26">
      <c r="A6" s="17"/>
      <c r="B6" s="23"/>
      <c r="C6" s="24"/>
      <c r="D6" s="10"/>
      <c r="E6" s="50"/>
      <c r="F6" s="16"/>
      <c r="G6" s="16"/>
      <c r="H6" s="16"/>
      <c r="I6" s="16"/>
      <c r="J6" s="16"/>
      <c r="K6" s="16"/>
      <c r="L6" s="16"/>
      <c r="M6" s="16"/>
    </row>
    <row r="7" spans="1:26">
      <c r="A7" s="17"/>
      <c r="B7" s="23"/>
      <c r="C7" s="24"/>
      <c r="D7" s="10"/>
      <c r="E7" s="50"/>
      <c r="F7" s="16"/>
      <c r="G7" s="16"/>
      <c r="H7" s="16"/>
      <c r="I7" s="16"/>
      <c r="J7" s="16"/>
      <c r="K7" s="16"/>
      <c r="L7" s="16"/>
      <c r="M7" s="16"/>
    </row>
    <row r="8" spans="1:26">
      <c r="A8" s="76"/>
      <c r="B8" s="74"/>
      <c r="C8" s="21"/>
      <c r="D8" s="28"/>
      <c r="E8" s="28"/>
      <c r="F8" s="21"/>
      <c r="G8" s="21"/>
      <c r="H8" s="21"/>
      <c r="I8" s="21"/>
      <c r="J8" s="21"/>
      <c r="K8" s="21"/>
      <c r="L8" s="21"/>
      <c r="M8" s="21"/>
    </row>
    <row r="9" spans="1:26">
      <c r="A9" s="76"/>
      <c r="B9" s="74"/>
      <c r="C9" s="21"/>
      <c r="D9" s="28"/>
      <c r="E9" s="28"/>
      <c r="F9" s="69"/>
      <c r="G9" s="21"/>
      <c r="H9" s="21"/>
      <c r="I9" s="21"/>
      <c r="J9" s="21"/>
      <c r="K9" s="28"/>
      <c r="L9" s="28"/>
      <c r="M9" s="21"/>
    </row>
    <row r="10" spans="1:26">
      <c r="A10" s="27"/>
      <c r="B10" s="21"/>
      <c r="C10" s="21"/>
      <c r="D10" s="21"/>
      <c r="E10" s="21"/>
      <c r="F10" s="21"/>
      <c r="G10" s="21"/>
      <c r="H10" s="21"/>
      <c r="I10" s="21"/>
      <c r="J10" s="21"/>
      <c r="K10" s="21"/>
      <c r="L10" s="21"/>
      <c r="M10" s="21"/>
    </row>
    <row r="11" spans="1:26">
      <c r="A11" s="29"/>
      <c r="B11" s="29" t="s">
        <v>22</v>
      </c>
      <c r="C11" s="29"/>
      <c r="D11" s="29" t="s">
        <v>23</v>
      </c>
      <c r="E11" s="29" t="s">
        <v>24</v>
      </c>
      <c r="F11" s="29"/>
      <c r="G11" s="29"/>
      <c r="H11" s="29"/>
      <c r="I11" s="29"/>
      <c r="J11" s="29"/>
      <c r="K11" s="29"/>
      <c r="L11" s="29"/>
      <c r="M11" s="29"/>
    </row>
    <row r="12" spans="1:26">
      <c r="A12" s="17"/>
      <c r="B12" s="30" t="s">
        <v>873</v>
      </c>
      <c r="C12" s="21"/>
      <c r="D12" s="21" t="s">
        <v>25</v>
      </c>
      <c r="E12" s="21" t="s">
        <v>875</v>
      </c>
      <c r="F12" s="21"/>
      <c r="G12" s="21"/>
      <c r="H12" s="21"/>
      <c r="I12" s="21"/>
      <c r="J12" s="21"/>
      <c r="K12" s="21"/>
      <c r="L12" s="21"/>
      <c r="M12" s="21"/>
    </row>
    <row r="13" spans="1:26">
      <c r="A13" s="17"/>
      <c r="B13" s="30" t="s">
        <v>865</v>
      </c>
      <c r="C13" s="21"/>
      <c r="D13" s="21" t="s">
        <v>25</v>
      </c>
      <c r="E13" s="21" t="s">
        <v>124</v>
      </c>
      <c r="F13" s="21"/>
      <c r="G13" s="21"/>
      <c r="H13" s="21"/>
      <c r="I13" s="21"/>
      <c r="J13" s="21"/>
      <c r="K13" s="21"/>
      <c r="L13" s="21"/>
      <c r="M13" s="21"/>
    </row>
    <row r="14" spans="1:26">
      <c r="A14" s="76"/>
      <c r="B14" s="30" t="s">
        <v>856</v>
      </c>
      <c r="C14" s="21"/>
      <c r="D14" s="21" t="s">
        <v>25</v>
      </c>
      <c r="E14" s="21" t="s">
        <v>876</v>
      </c>
      <c r="F14" s="21"/>
      <c r="G14" s="21"/>
      <c r="H14" s="21"/>
      <c r="I14" s="21"/>
      <c r="J14" s="21"/>
      <c r="K14" s="21"/>
      <c r="L14" s="21"/>
      <c r="M14" s="21"/>
    </row>
    <row r="15" spans="1:26">
      <c r="A15" s="76"/>
      <c r="B15" s="74"/>
      <c r="C15" s="21"/>
      <c r="D15" s="21"/>
      <c r="E15" s="21"/>
      <c r="F15" s="21"/>
      <c r="G15" s="21"/>
      <c r="H15" s="21"/>
      <c r="I15" s="21"/>
      <c r="J15" s="21"/>
      <c r="K15" s="21"/>
      <c r="L15" s="21"/>
      <c r="M15" s="21"/>
    </row>
  </sheetData>
  <pageMargins left="0.7" right="0.7" top="0.75" bottom="0.75" header="0" footer="0"/>
  <pageSetup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1"/>
  <sheetViews>
    <sheetView workbookViewId="0"/>
  </sheetViews>
  <sheetFormatPr defaultColWidth="14.42578125" defaultRowHeight="15" customHeight="1"/>
  <cols>
    <col min="1" max="1" width="7.140625" customWidth="1"/>
    <col min="3" max="3" width="10.5703125" customWidth="1"/>
    <col min="4" max="4" width="23.5703125" customWidth="1"/>
    <col min="5" max="5" width="32" customWidth="1"/>
    <col min="6" max="6" width="30.7109375" customWidth="1"/>
    <col min="7" max="7" width="35" customWidth="1"/>
    <col min="11" max="11" width="24" customWidth="1"/>
    <col min="12" max="12" width="11.28515625" customWidth="1"/>
    <col min="13" max="13" width="7.5703125" customWidth="1"/>
  </cols>
  <sheetData>
    <row r="1" spans="1:13">
      <c r="A1" s="1"/>
      <c r="B1" s="2" t="s">
        <v>0</v>
      </c>
      <c r="C1" s="3" t="s">
        <v>1</v>
      </c>
      <c r="D1" s="44" t="s">
        <v>2</v>
      </c>
      <c r="E1" s="3" t="s">
        <v>3</v>
      </c>
      <c r="F1" s="4" t="s">
        <v>4</v>
      </c>
      <c r="G1" s="4" t="s">
        <v>877</v>
      </c>
      <c r="H1" s="4" t="s">
        <v>5</v>
      </c>
      <c r="I1" s="4" t="s">
        <v>6</v>
      </c>
      <c r="J1" s="4" t="s">
        <v>7</v>
      </c>
      <c r="K1" s="4" t="s">
        <v>8</v>
      </c>
      <c r="L1" s="4" t="s">
        <v>9</v>
      </c>
      <c r="M1" s="5" t="s">
        <v>10</v>
      </c>
    </row>
    <row r="2" spans="1:13">
      <c r="A2" s="17">
        <v>50000</v>
      </c>
      <c r="B2" s="30" t="s">
        <v>878</v>
      </c>
      <c r="C2" s="24" t="s">
        <v>146</v>
      </c>
      <c r="D2" s="10" t="s">
        <v>879</v>
      </c>
      <c r="E2" s="50" t="s">
        <v>880</v>
      </c>
      <c r="F2" s="22"/>
      <c r="G2" s="16" t="s">
        <v>881</v>
      </c>
      <c r="H2" s="16"/>
      <c r="I2" s="16"/>
      <c r="J2" s="10"/>
      <c r="K2" s="10"/>
      <c r="L2" s="49"/>
      <c r="M2" s="16"/>
    </row>
    <row r="3" spans="1:13">
      <c r="A3" s="17">
        <v>50000</v>
      </c>
      <c r="B3" s="30" t="s">
        <v>882</v>
      </c>
      <c r="C3" s="24" t="s">
        <v>146</v>
      </c>
      <c r="D3" s="10" t="s">
        <v>883</v>
      </c>
      <c r="E3" s="50" t="s">
        <v>884</v>
      </c>
      <c r="F3" s="10" t="s">
        <v>885</v>
      </c>
      <c r="G3" s="10" t="s">
        <v>886</v>
      </c>
      <c r="H3" s="16"/>
      <c r="I3" s="16"/>
      <c r="J3" s="16"/>
      <c r="K3" s="16"/>
      <c r="L3" s="16"/>
      <c r="M3" s="16"/>
    </row>
    <row r="4" spans="1:13">
      <c r="A4" s="17">
        <v>50000</v>
      </c>
      <c r="B4" s="30" t="s">
        <v>887</v>
      </c>
      <c r="C4" s="24" t="s">
        <v>146</v>
      </c>
      <c r="D4" s="10"/>
      <c r="E4" s="50" t="s">
        <v>888</v>
      </c>
      <c r="F4" s="16"/>
      <c r="G4" s="16" t="s">
        <v>889</v>
      </c>
      <c r="H4" s="16"/>
      <c r="I4" s="16"/>
      <c r="J4" s="16"/>
      <c r="K4" s="16"/>
      <c r="L4" s="16"/>
      <c r="M4" s="16"/>
    </row>
    <row r="5" spans="1:13">
      <c r="A5" s="347">
        <v>100000</v>
      </c>
      <c r="B5" s="30" t="s">
        <v>890</v>
      </c>
      <c r="C5" s="24" t="s">
        <v>850</v>
      </c>
      <c r="D5" s="10"/>
      <c r="E5" s="50" t="s">
        <v>891</v>
      </c>
      <c r="F5" s="22" t="s">
        <v>892</v>
      </c>
      <c r="G5" s="16" t="s">
        <v>893</v>
      </c>
      <c r="H5" s="16"/>
      <c r="I5" s="16"/>
      <c r="J5" s="16"/>
      <c r="K5" s="22" t="s">
        <v>894</v>
      </c>
      <c r="L5" s="16"/>
      <c r="M5" s="16"/>
    </row>
    <row r="6" spans="1:13">
      <c r="A6" s="23">
        <v>50000</v>
      </c>
      <c r="B6" s="21" t="s">
        <v>895</v>
      </c>
      <c r="C6" s="24" t="s">
        <v>146</v>
      </c>
      <c r="D6" s="10"/>
      <c r="E6" s="50" t="s">
        <v>896</v>
      </c>
      <c r="F6" s="16"/>
      <c r="G6" s="16" t="s">
        <v>897</v>
      </c>
      <c r="H6" s="16"/>
      <c r="I6" s="16"/>
      <c r="J6" s="16"/>
      <c r="K6" s="16"/>
      <c r="L6" s="16"/>
      <c r="M6" s="16"/>
    </row>
    <row r="7" spans="1:13">
      <c r="A7" s="23">
        <v>50000</v>
      </c>
      <c r="B7" s="23" t="s">
        <v>193</v>
      </c>
      <c r="C7" s="24"/>
      <c r="D7" s="10"/>
      <c r="E7" s="50" t="s">
        <v>898</v>
      </c>
      <c r="F7" s="16"/>
      <c r="G7" s="16" t="s">
        <v>899</v>
      </c>
      <c r="H7" s="16"/>
      <c r="I7" s="16"/>
      <c r="J7" s="16"/>
      <c r="K7" s="16"/>
      <c r="L7" s="16"/>
      <c r="M7" s="16"/>
    </row>
    <row r="8" spans="1:13">
      <c r="A8" s="74"/>
      <c r="B8" s="74"/>
      <c r="C8" s="21"/>
      <c r="D8" s="28"/>
      <c r="E8" s="28"/>
      <c r="F8" s="21"/>
      <c r="G8" s="21"/>
      <c r="H8" s="21"/>
      <c r="I8" s="21"/>
      <c r="J8" s="21"/>
      <c r="K8" s="21"/>
      <c r="L8" s="21"/>
      <c r="M8" s="21"/>
    </row>
    <row r="9" spans="1:13">
      <c r="A9" s="76"/>
      <c r="B9" s="74"/>
      <c r="C9" s="21"/>
      <c r="D9" s="28"/>
      <c r="E9" s="28"/>
      <c r="F9" s="69"/>
      <c r="G9" s="21" t="s">
        <v>900</v>
      </c>
      <c r="H9" s="21"/>
      <c r="I9" s="21"/>
      <c r="J9" s="21"/>
      <c r="K9" s="28"/>
      <c r="L9" s="28"/>
      <c r="M9" s="21"/>
    </row>
    <row r="10" spans="1:13">
      <c r="A10" s="27"/>
      <c r="B10" s="21"/>
      <c r="C10" s="21"/>
      <c r="D10" s="21"/>
      <c r="E10" s="21"/>
      <c r="F10" s="21"/>
      <c r="G10" s="21"/>
      <c r="H10" s="21"/>
      <c r="I10" s="21"/>
      <c r="J10" s="21"/>
      <c r="K10" s="21"/>
      <c r="L10" s="21"/>
      <c r="M10" s="21"/>
    </row>
    <row r="11" spans="1:13">
      <c r="A11" s="29"/>
      <c r="B11" s="29" t="s">
        <v>22</v>
      </c>
      <c r="C11" s="29"/>
      <c r="D11" s="29" t="s">
        <v>23</v>
      </c>
      <c r="E11" s="29"/>
      <c r="F11" s="29"/>
      <c r="G11" s="29"/>
      <c r="H11" s="29"/>
      <c r="I11" s="29"/>
      <c r="J11" s="29"/>
      <c r="K11" s="29"/>
      <c r="L11" s="29"/>
      <c r="M11" s="29"/>
    </row>
    <row r="12" spans="1:13">
      <c r="A12" s="17"/>
      <c r="B12" s="23" t="s">
        <v>901</v>
      </c>
      <c r="C12" s="21"/>
      <c r="D12" s="21" t="s">
        <v>25</v>
      </c>
      <c r="E12" s="21"/>
      <c r="F12" s="21"/>
      <c r="G12" s="21"/>
      <c r="H12" s="21"/>
      <c r="I12" s="21"/>
      <c r="J12" s="21"/>
      <c r="K12" s="21"/>
      <c r="L12" s="21"/>
      <c r="M12" s="21"/>
    </row>
    <row r="13" spans="1:13">
      <c r="A13" s="17"/>
      <c r="B13" s="23" t="s">
        <v>902</v>
      </c>
      <c r="C13" s="21"/>
      <c r="D13" s="21" t="s">
        <v>25</v>
      </c>
      <c r="E13" s="21"/>
      <c r="F13" s="21"/>
      <c r="G13" s="21"/>
      <c r="H13" s="21"/>
      <c r="I13" s="21"/>
      <c r="J13" s="21"/>
      <c r="K13" s="21"/>
      <c r="L13" s="21"/>
      <c r="M13" s="21"/>
    </row>
    <row r="14" spans="1:13">
      <c r="A14" s="76"/>
      <c r="B14" s="74" t="s">
        <v>903</v>
      </c>
      <c r="C14" s="21"/>
      <c r="D14" s="21" t="s">
        <v>25</v>
      </c>
      <c r="E14" s="21"/>
      <c r="F14" s="21"/>
      <c r="G14" s="21"/>
      <c r="H14" s="21"/>
      <c r="I14" s="21"/>
      <c r="J14" s="21"/>
      <c r="K14" s="21"/>
      <c r="L14" s="21"/>
      <c r="M14" s="21"/>
    </row>
    <row r="15" spans="1:13">
      <c r="A15" s="76"/>
      <c r="B15" s="74" t="s">
        <v>895</v>
      </c>
      <c r="C15" s="21"/>
      <c r="D15" s="21" t="s">
        <v>25</v>
      </c>
      <c r="E15" s="21"/>
      <c r="F15" s="21"/>
      <c r="G15" s="21"/>
      <c r="H15" s="21"/>
      <c r="I15" s="21"/>
      <c r="J15" s="21"/>
      <c r="K15" s="21"/>
      <c r="L15" s="21"/>
      <c r="M15" s="21"/>
    </row>
    <row r="16" spans="1:13">
      <c r="B16" s="21" t="s">
        <v>904</v>
      </c>
      <c r="C16" s="21"/>
      <c r="D16" s="21" t="s">
        <v>25</v>
      </c>
      <c r="E16" s="21"/>
      <c r="F16" s="21"/>
      <c r="G16" s="21"/>
      <c r="H16" s="21"/>
      <c r="I16" s="21"/>
      <c r="J16" s="21"/>
      <c r="K16" s="21"/>
      <c r="L16" s="21"/>
      <c r="M16" s="21"/>
    </row>
    <row r="17" spans="2:5">
      <c r="B17" s="27" t="s">
        <v>905</v>
      </c>
      <c r="D17" s="21" t="s">
        <v>25</v>
      </c>
    </row>
    <row r="18" spans="2:5">
      <c r="D18" s="27" t="s">
        <v>906</v>
      </c>
    </row>
    <row r="19" spans="2:5">
      <c r="D19" s="27" t="s">
        <v>907</v>
      </c>
    </row>
    <row r="20" spans="2:5">
      <c r="E20" s="27" t="s">
        <v>181</v>
      </c>
    </row>
    <row r="21" spans="2:5">
      <c r="E21" s="27" t="s">
        <v>908</v>
      </c>
    </row>
  </sheetData>
  <pageMargins left="0.7" right="0.7" top="0.75" bottom="0.75" header="0" footer="0"/>
  <pageSetup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7"/>
  <sheetViews>
    <sheetView workbookViewId="0"/>
  </sheetViews>
  <sheetFormatPr defaultColWidth="14.42578125" defaultRowHeight="15" customHeight="1"/>
  <cols>
    <col min="1" max="1" width="7.85546875" customWidth="1"/>
    <col min="2" max="2" width="17.7109375" customWidth="1"/>
    <col min="3" max="3" width="8.28515625" customWidth="1"/>
    <col min="4" max="4" width="23.28515625" customWidth="1"/>
    <col min="5" max="5" width="22.42578125" customWidth="1"/>
    <col min="6" max="6" width="58.28515625" customWidth="1"/>
    <col min="7" max="7" width="14.7109375" customWidth="1"/>
    <col min="8" max="8" width="6.5703125" customWidth="1"/>
    <col min="11" max="11" width="39.28515625" customWidth="1"/>
    <col min="12" max="12" width="23"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ht="36.75" customHeight="1">
      <c r="A2" s="38"/>
      <c r="B2" s="38" t="s">
        <v>282</v>
      </c>
      <c r="C2" s="39" t="s">
        <v>11</v>
      </c>
      <c r="D2" s="42" t="s">
        <v>909</v>
      </c>
      <c r="E2" s="348" t="s">
        <v>910</v>
      </c>
      <c r="F2" s="349" t="s">
        <v>911</v>
      </c>
      <c r="G2" s="42" t="s">
        <v>912</v>
      </c>
      <c r="H2" s="40"/>
      <c r="I2" s="40"/>
      <c r="J2" s="42"/>
      <c r="K2" s="42" t="s">
        <v>913</v>
      </c>
      <c r="L2" s="350"/>
      <c r="M2" s="40"/>
    </row>
    <row r="3" spans="1:13" ht="51.75">
      <c r="A3" s="23">
        <v>160000</v>
      </c>
      <c r="B3" s="351" t="s">
        <v>914</v>
      </c>
      <c r="C3" s="24" t="s">
        <v>850</v>
      </c>
      <c r="D3" s="10" t="s">
        <v>915</v>
      </c>
      <c r="E3" s="50" t="s">
        <v>54</v>
      </c>
      <c r="F3" s="22" t="s">
        <v>916</v>
      </c>
      <c r="G3" s="10" t="s">
        <v>917</v>
      </c>
      <c r="H3" s="16"/>
      <c r="I3" s="16"/>
      <c r="J3" s="16"/>
      <c r="K3" s="10" t="s">
        <v>918</v>
      </c>
      <c r="L3" s="16"/>
      <c r="M3" s="16" t="s">
        <v>62</v>
      </c>
    </row>
    <row r="4" spans="1:13" ht="45">
      <c r="A4" s="23">
        <v>160000</v>
      </c>
      <c r="B4" s="351" t="s">
        <v>919</v>
      </c>
      <c r="C4" s="352" t="s">
        <v>920</v>
      </c>
      <c r="D4" s="10" t="s">
        <v>921</v>
      </c>
      <c r="E4" s="50" t="s">
        <v>922</v>
      </c>
      <c r="F4" s="22" t="s">
        <v>923</v>
      </c>
      <c r="G4" s="16"/>
      <c r="H4" s="16"/>
      <c r="I4" s="16"/>
      <c r="J4" s="16"/>
      <c r="K4" s="10" t="s">
        <v>924</v>
      </c>
      <c r="L4" s="16"/>
      <c r="M4" s="16" t="s">
        <v>13</v>
      </c>
    </row>
    <row r="5" spans="1:13" ht="45">
      <c r="A5" s="23"/>
      <c r="B5" s="353" t="s">
        <v>925</v>
      </c>
      <c r="C5" s="352" t="s">
        <v>920</v>
      </c>
      <c r="D5" s="10" t="s">
        <v>926</v>
      </c>
      <c r="E5" s="50" t="s">
        <v>927</v>
      </c>
      <c r="F5" s="22" t="s">
        <v>928</v>
      </c>
      <c r="G5" s="16"/>
      <c r="H5" s="16"/>
      <c r="I5" s="16"/>
      <c r="J5" s="16"/>
      <c r="K5" s="10" t="s">
        <v>929</v>
      </c>
      <c r="L5" s="16"/>
      <c r="M5" s="16"/>
    </row>
    <row r="6" spans="1:13" ht="45">
      <c r="A6" s="347">
        <v>100000</v>
      </c>
      <c r="B6" s="353" t="s">
        <v>930</v>
      </c>
      <c r="C6" s="24" t="s">
        <v>11</v>
      </c>
      <c r="D6" s="10" t="s">
        <v>931</v>
      </c>
      <c r="E6" s="50" t="s">
        <v>932</v>
      </c>
      <c r="F6" s="22" t="s">
        <v>933</v>
      </c>
      <c r="G6" s="16"/>
      <c r="H6" s="16"/>
      <c r="I6" s="16"/>
      <c r="J6" s="16"/>
      <c r="K6" s="10" t="s">
        <v>934</v>
      </c>
      <c r="L6" s="16"/>
      <c r="M6" s="16" t="s">
        <v>13</v>
      </c>
    </row>
    <row r="7" spans="1:13" ht="60">
      <c r="A7" s="23">
        <v>100000</v>
      </c>
      <c r="B7" s="351" t="s">
        <v>834</v>
      </c>
      <c r="C7" s="24" t="s">
        <v>11</v>
      </c>
      <c r="D7" s="10" t="s">
        <v>935</v>
      </c>
      <c r="E7" s="50" t="s">
        <v>936</v>
      </c>
      <c r="F7" s="22" t="s">
        <v>937</v>
      </c>
      <c r="G7" s="16"/>
      <c r="H7" s="16"/>
      <c r="I7" s="16"/>
      <c r="J7" s="16"/>
      <c r="K7" s="10" t="s">
        <v>938</v>
      </c>
      <c r="L7" s="16"/>
      <c r="M7" s="16" t="s">
        <v>17</v>
      </c>
    </row>
    <row r="8" spans="1:13">
      <c r="A8" s="21"/>
      <c r="B8" s="74"/>
      <c r="C8" s="21"/>
      <c r="D8" s="28"/>
      <c r="E8" s="28"/>
      <c r="F8" s="21"/>
      <c r="G8" s="21"/>
      <c r="H8" s="21"/>
      <c r="I8" s="21"/>
      <c r="J8" s="21"/>
      <c r="K8" s="21"/>
      <c r="L8" s="21"/>
      <c r="M8" s="21"/>
    </row>
    <row r="9" spans="1:13" ht="60">
      <c r="A9" s="21">
        <v>35000</v>
      </c>
      <c r="B9" s="351" t="s">
        <v>939</v>
      </c>
      <c r="C9" s="21" t="s">
        <v>11</v>
      </c>
      <c r="D9" s="28"/>
      <c r="E9" s="28" t="s">
        <v>940</v>
      </c>
      <c r="F9" s="69" t="s">
        <v>941</v>
      </c>
      <c r="G9" s="21"/>
      <c r="H9" s="21"/>
      <c r="I9" s="21"/>
      <c r="J9" s="21"/>
      <c r="K9" s="28" t="s">
        <v>942</v>
      </c>
      <c r="L9" s="28"/>
      <c r="M9" s="21" t="s">
        <v>13</v>
      </c>
    </row>
    <row r="10" spans="1:13">
      <c r="A10" s="354"/>
      <c r="B10" s="355" t="s">
        <v>943</v>
      </c>
      <c r="C10" s="21"/>
      <c r="D10" s="21"/>
      <c r="E10" s="21"/>
      <c r="F10" s="21"/>
      <c r="G10" s="21"/>
      <c r="H10" s="21"/>
      <c r="I10" s="21"/>
      <c r="J10" s="21"/>
      <c r="K10" s="21"/>
      <c r="L10" s="21"/>
      <c r="M10" s="21"/>
    </row>
    <row r="11" spans="1:13">
      <c r="A11" s="29"/>
      <c r="B11" s="29" t="s">
        <v>22</v>
      </c>
      <c r="C11" s="29"/>
      <c r="D11" s="29" t="s">
        <v>23</v>
      </c>
      <c r="E11" s="29" t="s">
        <v>24</v>
      </c>
      <c r="F11" s="29"/>
      <c r="G11" s="29"/>
      <c r="H11" s="29"/>
      <c r="I11" s="29"/>
      <c r="J11" s="29"/>
      <c r="K11" s="29"/>
      <c r="L11" s="29"/>
      <c r="M11" s="29"/>
    </row>
    <row r="12" spans="1:13">
      <c r="B12" s="30" t="s">
        <v>914</v>
      </c>
      <c r="C12" s="21"/>
      <c r="D12" s="21" t="s">
        <v>25</v>
      </c>
      <c r="E12" s="21" t="s">
        <v>944</v>
      </c>
      <c r="F12" s="21"/>
      <c r="G12" s="21"/>
      <c r="H12" s="21"/>
      <c r="I12" s="21"/>
      <c r="J12" s="21"/>
      <c r="K12" s="21"/>
      <c r="L12" s="21"/>
      <c r="M12" s="21"/>
    </row>
    <row r="13" spans="1:13" ht="30">
      <c r="B13" s="30" t="s">
        <v>919</v>
      </c>
      <c r="C13" s="21"/>
      <c r="D13" s="21" t="s">
        <v>25</v>
      </c>
      <c r="E13" s="9">
        <v>1.45</v>
      </c>
      <c r="F13" s="21"/>
      <c r="G13" s="21"/>
      <c r="H13" s="21"/>
      <c r="I13" s="21"/>
      <c r="J13" s="21"/>
      <c r="K13" s="21"/>
      <c r="L13" s="21"/>
      <c r="M13" s="21"/>
    </row>
    <row r="14" spans="1:13">
      <c r="B14" s="23" t="s">
        <v>925</v>
      </c>
      <c r="C14" s="21"/>
      <c r="D14" s="21" t="s">
        <v>25</v>
      </c>
      <c r="E14" s="21" t="s">
        <v>945</v>
      </c>
      <c r="F14" s="21"/>
      <c r="G14" s="21"/>
      <c r="H14" s="21"/>
      <c r="I14" s="21"/>
      <c r="J14" s="21"/>
      <c r="K14" s="21"/>
      <c r="L14" s="21"/>
      <c r="M14" s="21"/>
    </row>
    <row r="15" spans="1:13">
      <c r="B15" s="23" t="s">
        <v>930</v>
      </c>
      <c r="C15" s="21"/>
      <c r="D15" s="21" t="s">
        <v>25</v>
      </c>
      <c r="E15" s="21" t="s">
        <v>946</v>
      </c>
      <c r="F15" s="21"/>
      <c r="G15" s="21"/>
      <c r="H15" s="21"/>
      <c r="I15" s="21"/>
      <c r="J15" s="21"/>
      <c r="K15" s="21"/>
      <c r="L15" s="21"/>
      <c r="M15" s="21"/>
    </row>
    <row r="16" spans="1:13" ht="60">
      <c r="B16" s="30" t="s">
        <v>834</v>
      </c>
      <c r="C16" s="21"/>
      <c r="D16" s="21" t="s">
        <v>25</v>
      </c>
      <c r="E16" s="9">
        <v>1.52</v>
      </c>
      <c r="F16" s="21" t="s">
        <v>947</v>
      </c>
      <c r="G16" s="21" t="s">
        <v>948</v>
      </c>
      <c r="H16" s="21" t="s">
        <v>93</v>
      </c>
      <c r="I16" s="21"/>
      <c r="J16" s="21"/>
      <c r="K16" s="21"/>
      <c r="L16" s="21"/>
      <c r="M16" s="21"/>
    </row>
    <row r="17" spans="2:13">
      <c r="B17" s="74"/>
      <c r="C17" s="21"/>
      <c r="D17" s="21"/>
      <c r="E17" s="21"/>
      <c r="F17" s="21" t="s">
        <v>949</v>
      </c>
      <c r="G17" s="21" t="s">
        <v>950</v>
      </c>
      <c r="H17" s="21" t="s">
        <v>136</v>
      </c>
      <c r="I17" s="21"/>
      <c r="J17" s="21"/>
      <c r="K17" s="21"/>
      <c r="L17" s="21"/>
      <c r="M17" s="21"/>
    </row>
    <row r="18" spans="2:13">
      <c r="B18" s="74"/>
      <c r="C18" s="21"/>
      <c r="D18" s="21"/>
      <c r="E18" s="21"/>
      <c r="F18" s="21" t="s">
        <v>951</v>
      </c>
      <c r="G18" s="21" t="s">
        <v>952</v>
      </c>
      <c r="H18" s="21" t="s">
        <v>93</v>
      </c>
      <c r="I18" s="21"/>
      <c r="J18" s="21"/>
      <c r="K18" s="21"/>
      <c r="L18" s="21"/>
      <c r="M18" s="21"/>
    </row>
    <row r="19" spans="2:13">
      <c r="B19" s="21"/>
      <c r="C19" s="21"/>
      <c r="D19" s="21"/>
      <c r="E19" s="21"/>
      <c r="F19" s="21" t="s">
        <v>953</v>
      </c>
      <c r="G19" s="21" t="s">
        <v>952</v>
      </c>
      <c r="H19" s="21" t="s">
        <v>139</v>
      </c>
      <c r="I19" s="21"/>
      <c r="J19" s="21"/>
      <c r="K19" s="21"/>
      <c r="L19" s="21"/>
      <c r="M19" s="21"/>
    </row>
    <row r="20" spans="2:13">
      <c r="B20" s="21"/>
      <c r="C20" s="21"/>
      <c r="D20" s="21"/>
      <c r="E20" s="21"/>
      <c r="F20" s="356" t="s">
        <v>954</v>
      </c>
      <c r="G20" s="356" t="s">
        <v>955</v>
      </c>
      <c r="H20" s="21"/>
      <c r="I20" s="21"/>
      <c r="J20" s="21"/>
      <c r="K20" s="21"/>
      <c r="L20" s="21"/>
      <c r="M20" s="21"/>
    </row>
    <row r="21" spans="2:13">
      <c r="B21" s="21"/>
      <c r="C21" s="21"/>
      <c r="D21" s="21"/>
      <c r="E21" s="21"/>
      <c r="F21" s="357"/>
      <c r="G21" s="21"/>
      <c r="H21" s="21"/>
      <c r="I21" s="21"/>
      <c r="J21" s="21"/>
      <c r="K21" s="21"/>
      <c r="L21" s="21"/>
      <c r="M21" s="21"/>
    </row>
    <row r="22" spans="2:13">
      <c r="B22" s="21"/>
      <c r="C22" s="21"/>
      <c r="D22" s="21"/>
      <c r="E22" s="21"/>
      <c r="F22" s="21" t="s">
        <v>956</v>
      </c>
      <c r="G22" s="21"/>
      <c r="H22" s="21" t="s">
        <v>139</v>
      </c>
      <c r="I22" s="21"/>
      <c r="J22" s="21"/>
      <c r="K22" s="21"/>
      <c r="L22" s="21"/>
      <c r="M22" s="21"/>
    </row>
    <row r="23" spans="2:13">
      <c r="F23" s="27" t="s">
        <v>957</v>
      </c>
      <c r="H23" s="27" t="s">
        <v>139</v>
      </c>
    </row>
    <row r="24" spans="2:13">
      <c r="F24" s="27" t="s">
        <v>958</v>
      </c>
      <c r="H24" s="27" t="s">
        <v>139</v>
      </c>
    </row>
    <row r="26" spans="2:13">
      <c r="F26" s="27" t="s">
        <v>181</v>
      </c>
    </row>
    <row r="27" spans="2:13">
      <c r="F27" s="27" t="s">
        <v>959</v>
      </c>
    </row>
  </sheetData>
  <pageMargins left="0.7" right="0.7" top="0.75" bottom="0.75" header="0" footer="0"/>
  <pageSetup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20"/>
  <sheetViews>
    <sheetView workbookViewId="0"/>
  </sheetViews>
  <sheetFormatPr defaultColWidth="14.42578125" defaultRowHeight="15" customHeight="1"/>
  <cols>
    <col min="1" max="1" width="8" customWidth="1"/>
    <col min="3" max="3" width="7.85546875" customWidth="1"/>
    <col min="4" max="4" width="14.5703125" customWidth="1"/>
    <col min="5" max="5" width="30.140625" customWidth="1"/>
    <col min="6" max="6" width="47.85546875" customWidth="1"/>
    <col min="7" max="7" width="4.42578125" customWidth="1"/>
    <col min="8" max="8" width="7.28515625" customWidth="1"/>
    <col min="10" max="10" width="24.5703125" customWidth="1"/>
    <col min="11" max="11" width="34.5703125" customWidth="1"/>
    <col min="12" max="12" width="30.85546875" customWidth="1"/>
  </cols>
  <sheetData>
    <row r="1" spans="1:26" ht="30">
      <c r="A1" s="1"/>
      <c r="B1" s="2" t="s">
        <v>0</v>
      </c>
      <c r="C1" s="3" t="s">
        <v>1</v>
      </c>
      <c r="D1" s="44" t="s">
        <v>2</v>
      </c>
      <c r="E1" s="3" t="s">
        <v>3</v>
      </c>
      <c r="F1" s="4" t="s">
        <v>4</v>
      </c>
      <c r="G1" s="4"/>
      <c r="H1" s="4" t="s">
        <v>5</v>
      </c>
      <c r="I1" s="4" t="s">
        <v>6</v>
      </c>
      <c r="J1" s="4" t="s">
        <v>7</v>
      </c>
      <c r="K1" s="4" t="s">
        <v>8</v>
      </c>
      <c r="L1" s="4" t="s">
        <v>9</v>
      </c>
      <c r="M1" s="5" t="s">
        <v>10</v>
      </c>
    </row>
    <row r="2" spans="1:26" ht="98.25" customHeight="1">
      <c r="A2" s="17">
        <v>120000</v>
      </c>
      <c r="B2" s="30" t="s">
        <v>960</v>
      </c>
      <c r="C2" s="24" t="s">
        <v>32</v>
      </c>
      <c r="D2" s="10" t="s">
        <v>961</v>
      </c>
      <c r="E2" s="50" t="s">
        <v>962</v>
      </c>
      <c r="F2" s="22" t="s">
        <v>963</v>
      </c>
      <c r="G2" s="16"/>
      <c r="H2" s="16"/>
      <c r="I2" s="16"/>
      <c r="J2" s="10"/>
      <c r="K2" s="10" t="s">
        <v>964</v>
      </c>
      <c r="L2" s="49"/>
      <c r="M2" s="16" t="s">
        <v>98</v>
      </c>
    </row>
    <row r="3" spans="1:26" ht="30">
      <c r="A3" s="17">
        <v>117500</v>
      </c>
      <c r="B3" s="30" t="s">
        <v>965</v>
      </c>
      <c r="C3" s="24" t="s">
        <v>32</v>
      </c>
      <c r="D3" s="10"/>
      <c r="E3" s="50" t="s">
        <v>966</v>
      </c>
      <c r="F3" s="16" t="s">
        <v>967</v>
      </c>
      <c r="G3" s="16"/>
      <c r="H3" s="16"/>
      <c r="I3" s="16"/>
      <c r="J3" s="16"/>
      <c r="K3" s="16"/>
      <c r="L3" s="16"/>
      <c r="M3" s="16"/>
    </row>
    <row r="4" spans="1:26" ht="51.75">
      <c r="A4" s="37"/>
      <c r="B4" s="38" t="s">
        <v>405</v>
      </c>
      <c r="C4" s="39"/>
      <c r="D4" s="42" t="s">
        <v>968</v>
      </c>
      <c r="E4" s="348" t="s">
        <v>969</v>
      </c>
      <c r="F4" s="349" t="s">
        <v>970</v>
      </c>
      <c r="G4" s="40"/>
      <c r="H4" s="40"/>
      <c r="I4" s="40">
        <v>89277469283</v>
      </c>
      <c r="J4" s="40" t="s">
        <v>971</v>
      </c>
      <c r="K4" s="42" t="s">
        <v>972</v>
      </c>
      <c r="L4" s="349" t="s">
        <v>973</v>
      </c>
      <c r="M4" s="40" t="s">
        <v>62</v>
      </c>
      <c r="N4" s="358"/>
      <c r="O4" s="358"/>
      <c r="P4" s="358"/>
      <c r="Q4" s="358"/>
      <c r="R4" s="358"/>
      <c r="S4" s="358"/>
      <c r="T4" s="358"/>
      <c r="U4" s="358"/>
      <c r="V4" s="358"/>
      <c r="W4" s="358"/>
      <c r="X4" s="358"/>
      <c r="Y4" s="358"/>
      <c r="Z4" s="358"/>
    </row>
    <row r="5" spans="1:26">
      <c r="A5" s="17"/>
      <c r="B5" s="23"/>
      <c r="C5" s="24"/>
      <c r="D5" s="10"/>
      <c r="E5" s="50"/>
      <c r="F5" s="16"/>
      <c r="G5" s="16"/>
      <c r="H5" s="16"/>
      <c r="I5" s="16"/>
      <c r="J5" s="16"/>
      <c r="K5" s="16"/>
      <c r="L5" s="16"/>
      <c r="M5" s="16"/>
    </row>
    <row r="6" spans="1:26">
      <c r="A6" s="17"/>
      <c r="B6" s="23"/>
      <c r="C6" s="24"/>
      <c r="D6" s="10"/>
      <c r="E6" s="50"/>
      <c r="F6" s="16"/>
      <c r="G6" s="16"/>
      <c r="H6" s="16"/>
      <c r="I6" s="16"/>
      <c r="J6" s="16"/>
      <c r="K6" s="16"/>
      <c r="L6" s="16"/>
      <c r="M6" s="16"/>
    </row>
    <row r="7" spans="1:26">
      <c r="A7" s="17"/>
      <c r="B7" s="23"/>
      <c r="C7" s="24"/>
      <c r="D7" s="10"/>
      <c r="E7" s="50"/>
      <c r="F7" s="16"/>
      <c r="G7" s="16"/>
      <c r="H7" s="16"/>
      <c r="I7" s="16"/>
      <c r="J7" s="16"/>
      <c r="K7" s="16"/>
      <c r="L7" s="16"/>
      <c r="M7" s="16"/>
    </row>
    <row r="8" spans="1:26">
      <c r="A8" s="76"/>
      <c r="B8" s="74"/>
      <c r="C8" s="21"/>
      <c r="D8" s="28"/>
      <c r="E8" s="28"/>
      <c r="F8" s="21"/>
      <c r="G8" s="21"/>
      <c r="H8" s="21"/>
      <c r="I8" s="21"/>
      <c r="J8" s="21"/>
      <c r="K8" s="21"/>
      <c r="L8" s="21"/>
      <c r="M8" s="21"/>
    </row>
    <row r="9" spans="1:26">
      <c r="A9" s="76"/>
      <c r="B9" s="74"/>
      <c r="C9" s="21"/>
      <c r="D9" s="28"/>
      <c r="E9" s="28"/>
      <c r="F9" s="69"/>
      <c r="G9" s="21"/>
      <c r="H9" s="21"/>
      <c r="I9" s="21"/>
      <c r="J9" s="21"/>
      <c r="K9" s="28"/>
      <c r="L9" s="28"/>
      <c r="M9" s="21"/>
    </row>
    <row r="11" spans="1:26">
      <c r="J11" s="27" t="s">
        <v>974</v>
      </c>
    </row>
    <row r="12" spans="1:26">
      <c r="J12" s="27" t="s">
        <v>975</v>
      </c>
    </row>
    <row r="15" spans="1:26">
      <c r="D15" s="469" t="s">
        <v>976</v>
      </c>
      <c r="E15" s="27" t="s">
        <v>977</v>
      </c>
    </row>
    <row r="16" spans="1:26">
      <c r="D16" s="436"/>
      <c r="E16" s="27" t="s">
        <v>978</v>
      </c>
    </row>
    <row r="17" spans="4:5">
      <c r="D17" s="436"/>
      <c r="E17" s="27" t="s">
        <v>171</v>
      </c>
    </row>
    <row r="18" spans="4:5" ht="15" customHeight="1">
      <c r="D18" s="436"/>
    </row>
    <row r="19" spans="4:5">
      <c r="D19" s="436"/>
      <c r="E19" s="27" t="s">
        <v>181</v>
      </c>
    </row>
    <row r="20" spans="4:5">
      <c r="D20" s="436"/>
      <c r="E20" s="27" t="s">
        <v>979</v>
      </c>
    </row>
  </sheetData>
  <mergeCells count="1">
    <mergeCell ref="D15:D20"/>
  </mergeCells>
  <pageMargins left="0.7" right="0.7" top="0.75" bottom="0.75" header="0" footer="0"/>
  <pageSetup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61"/>
  <sheetViews>
    <sheetView workbookViewId="0"/>
  </sheetViews>
  <sheetFormatPr defaultColWidth="14.42578125" defaultRowHeight="15" customHeight="1"/>
  <cols>
    <col min="1" max="1" width="9.140625" customWidth="1"/>
    <col min="3" max="3" width="11.28515625" customWidth="1"/>
    <col min="4" max="4" width="22.28515625" customWidth="1"/>
    <col min="5" max="5" width="26.85546875" customWidth="1"/>
    <col min="6" max="6" width="33.42578125" customWidth="1"/>
    <col min="7" max="7" width="46.85546875" customWidth="1"/>
    <col min="8" max="8" width="5.85546875" customWidth="1"/>
    <col min="11" max="11" width="33.7109375" customWidth="1"/>
    <col min="12" max="12" width="15.140625" customWidth="1"/>
  </cols>
  <sheetData>
    <row r="1" spans="1:26">
      <c r="A1" s="1"/>
      <c r="B1" s="2" t="s">
        <v>0</v>
      </c>
      <c r="C1" s="3" t="s">
        <v>1</v>
      </c>
      <c r="D1" s="44" t="s">
        <v>2</v>
      </c>
      <c r="E1" s="3" t="s">
        <v>3</v>
      </c>
      <c r="F1" s="4" t="s">
        <v>4</v>
      </c>
      <c r="G1" s="4"/>
      <c r="H1" s="4" t="s">
        <v>5</v>
      </c>
      <c r="I1" s="4" t="s">
        <v>6</v>
      </c>
      <c r="J1" s="4" t="s">
        <v>7</v>
      </c>
      <c r="K1" s="4" t="s">
        <v>8</v>
      </c>
      <c r="L1" s="4" t="s">
        <v>9</v>
      </c>
      <c r="M1" s="5" t="s">
        <v>10</v>
      </c>
    </row>
    <row r="2" spans="1:26" ht="45">
      <c r="A2" s="17">
        <v>300000</v>
      </c>
      <c r="B2" s="30" t="s">
        <v>919</v>
      </c>
      <c r="C2" s="352" t="s">
        <v>980</v>
      </c>
      <c r="D2" s="10" t="s">
        <v>981</v>
      </c>
      <c r="E2" s="50" t="s">
        <v>982</v>
      </c>
      <c r="F2" s="22" t="s">
        <v>983</v>
      </c>
      <c r="G2" s="16"/>
      <c r="H2" s="16"/>
      <c r="I2" s="16"/>
      <c r="J2" s="10"/>
      <c r="K2" s="10"/>
      <c r="L2" s="49"/>
      <c r="M2" s="16" t="s">
        <v>13</v>
      </c>
    </row>
    <row r="3" spans="1:26" ht="45">
      <c r="A3" s="17">
        <v>200000</v>
      </c>
      <c r="B3" s="30" t="s">
        <v>984</v>
      </c>
      <c r="C3" s="24" t="s">
        <v>60</v>
      </c>
      <c r="D3" s="10"/>
      <c r="E3" s="50" t="s">
        <v>985</v>
      </c>
      <c r="F3" s="16" t="s">
        <v>986</v>
      </c>
      <c r="G3" s="16"/>
      <c r="H3" s="16"/>
      <c r="I3" s="16"/>
      <c r="J3" s="16"/>
      <c r="K3" s="16"/>
      <c r="L3" s="16"/>
      <c r="M3" s="16" t="s">
        <v>62</v>
      </c>
    </row>
    <row r="4" spans="1:26" ht="30">
      <c r="A4" s="17">
        <v>200000</v>
      </c>
      <c r="B4" s="30" t="s">
        <v>329</v>
      </c>
      <c r="C4" s="24" t="s">
        <v>60</v>
      </c>
      <c r="D4" s="10" t="s">
        <v>987</v>
      </c>
      <c r="E4" s="50" t="s">
        <v>988</v>
      </c>
      <c r="F4" s="10" t="s">
        <v>989</v>
      </c>
      <c r="G4" s="16"/>
      <c r="H4" s="16"/>
      <c r="I4" s="16"/>
      <c r="J4" s="16"/>
      <c r="K4" s="16"/>
      <c r="L4" s="16"/>
      <c r="M4" s="16" t="s">
        <v>62</v>
      </c>
    </row>
    <row r="5" spans="1:26" ht="31.5" customHeight="1">
      <c r="A5" s="17">
        <v>200000</v>
      </c>
      <c r="B5" s="30" t="s">
        <v>990</v>
      </c>
      <c r="C5" s="24"/>
      <c r="E5" s="10" t="s">
        <v>991</v>
      </c>
      <c r="F5" s="16" t="s">
        <v>992</v>
      </c>
      <c r="G5" s="16"/>
      <c r="H5" s="16"/>
      <c r="I5" s="16"/>
      <c r="J5" s="16"/>
      <c r="K5" s="16"/>
      <c r="L5" s="16"/>
      <c r="M5" s="16" t="s">
        <v>13</v>
      </c>
    </row>
    <row r="6" spans="1:26">
      <c r="A6" s="37"/>
      <c r="B6" s="38" t="s">
        <v>211</v>
      </c>
      <c r="C6" s="39">
        <v>0</v>
      </c>
      <c r="D6" s="42"/>
      <c r="E6" s="348"/>
      <c r="F6" s="40" t="s">
        <v>993</v>
      </c>
      <c r="G6" s="40"/>
      <c r="H6" s="40"/>
      <c r="I6" s="40"/>
      <c r="J6" s="40"/>
      <c r="K6" s="40"/>
      <c r="L6" s="40"/>
      <c r="M6" s="40"/>
      <c r="N6" s="358"/>
      <c r="O6" s="358"/>
      <c r="P6" s="358"/>
      <c r="Q6" s="358"/>
      <c r="R6" s="358"/>
      <c r="S6" s="358"/>
      <c r="T6" s="358"/>
      <c r="U6" s="358"/>
      <c r="V6" s="358"/>
      <c r="W6" s="358"/>
      <c r="X6" s="358"/>
      <c r="Y6" s="358"/>
      <c r="Z6" s="358"/>
    </row>
    <row r="7" spans="1:26" ht="78.75" customHeight="1">
      <c r="A7" s="17">
        <v>300000</v>
      </c>
      <c r="B7" s="23" t="s">
        <v>216</v>
      </c>
      <c r="C7" s="24" t="s">
        <v>994</v>
      </c>
      <c r="D7" s="10"/>
      <c r="E7" s="50" t="s">
        <v>995</v>
      </c>
      <c r="F7" s="16" t="s">
        <v>996</v>
      </c>
      <c r="G7" s="49" t="s">
        <v>997</v>
      </c>
      <c r="H7" s="16"/>
      <c r="I7" s="16"/>
      <c r="J7" s="16"/>
      <c r="K7" s="16"/>
      <c r="L7" s="16"/>
      <c r="M7" s="16"/>
    </row>
    <row r="8" spans="1:26">
      <c r="A8" s="359">
        <v>100000</v>
      </c>
      <c r="B8" s="74" t="s">
        <v>998</v>
      </c>
      <c r="C8" s="21"/>
      <c r="D8" s="28"/>
      <c r="E8" s="28" t="s">
        <v>999</v>
      </c>
      <c r="F8" s="21" t="s">
        <v>1000</v>
      </c>
      <c r="G8" s="21"/>
      <c r="H8" s="21"/>
      <c r="I8" s="21"/>
      <c r="J8" s="21"/>
      <c r="K8" s="21"/>
      <c r="L8" s="21"/>
      <c r="M8" s="21"/>
    </row>
    <row r="9" spans="1:26" ht="90">
      <c r="A9" s="360" t="s">
        <v>1001</v>
      </c>
      <c r="B9" s="74" t="s">
        <v>111</v>
      </c>
      <c r="C9" s="21" t="s">
        <v>1002</v>
      </c>
      <c r="D9" s="28" t="s">
        <v>1003</v>
      </c>
      <c r="E9" s="28" t="s">
        <v>1004</v>
      </c>
      <c r="F9" s="69" t="s">
        <v>1005</v>
      </c>
      <c r="G9" s="21"/>
      <c r="H9" s="21"/>
      <c r="I9" s="21"/>
      <c r="J9" s="21"/>
      <c r="K9" s="28" t="s">
        <v>1006</v>
      </c>
      <c r="L9" s="28"/>
      <c r="M9" s="21" t="s">
        <v>17</v>
      </c>
    </row>
    <row r="10" spans="1:26">
      <c r="A10" s="27"/>
      <c r="B10" s="21"/>
      <c r="C10" s="21"/>
      <c r="D10" s="21"/>
      <c r="E10" s="21"/>
      <c r="F10" s="21"/>
      <c r="G10" s="21"/>
      <c r="H10" s="21"/>
      <c r="I10" s="21"/>
      <c r="J10" s="21"/>
      <c r="K10" s="21"/>
      <c r="L10" s="21"/>
      <c r="M10" s="21"/>
    </row>
    <row r="11" spans="1:26">
      <c r="A11" s="29"/>
      <c r="B11" s="29" t="s">
        <v>22</v>
      </c>
      <c r="C11" s="29"/>
      <c r="D11" s="29" t="s">
        <v>23</v>
      </c>
      <c r="E11" s="29" t="s">
        <v>24</v>
      </c>
      <c r="F11" s="29"/>
      <c r="G11" s="29"/>
      <c r="H11" s="29"/>
      <c r="I11" s="29"/>
      <c r="J11" s="29"/>
      <c r="K11" s="29"/>
      <c r="L11" s="29"/>
      <c r="M11" s="29"/>
    </row>
    <row r="12" spans="1:26">
      <c r="A12" s="17"/>
      <c r="B12" s="23" t="s">
        <v>213</v>
      </c>
      <c r="C12" s="21"/>
      <c r="D12" s="21" t="s">
        <v>25</v>
      </c>
      <c r="E12" s="9">
        <v>2.2999999999999998</v>
      </c>
      <c r="F12" s="21"/>
      <c r="G12" s="21"/>
      <c r="H12" s="21"/>
      <c r="I12" s="21"/>
      <c r="J12" s="21"/>
      <c r="K12" s="21"/>
      <c r="L12" s="21"/>
      <c r="M12" s="21"/>
    </row>
    <row r="13" spans="1:26">
      <c r="A13" s="17"/>
      <c r="B13" s="23" t="s">
        <v>208</v>
      </c>
      <c r="C13" s="21"/>
      <c r="D13" s="21" t="s">
        <v>25</v>
      </c>
      <c r="E13" s="9">
        <v>2.56</v>
      </c>
      <c r="F13" s="21"/>
      <c r="G13" s="21"/>
      <c r="H13" s="21"/>
      <c r="I13" s="21"/>
      <c r="J13" s="21"/>
      <c r="K13" s="21"/>
      <c r="L13" s="21"/>
      <c r="M13" s="21"/>
    </row>
    <row r="14" spans="1:26">
      <c r="A14" s="76"/>
      <c r="B14" s="74" t="s">
        <v>1007</v>
      </c>
      <c r="C14" s="21"/>
      <c r="D14" s="21" t="s">
        <v>13</v>
      </c>
      <c r="E14" s="9" t="s">
        <v>13</v>
      </c>
      <c r="F14" s="21"/>
      <c r="G14" s="21"/>
      <c r="H14" s="21"/>
      <c r="I14" s="21"/>
      <c r="J14" s="21"/>
      <c r="K14" s="21"/>
      <c r="L14" s="21"/>
      <c r="M14" s="21"/>
    </row>
    <row r="15" spans="1:26">
      <c r="A15" s="76"/>
      <c r="B15" s="74" t="s">
        <v>216</v>
      </c>
      <c r="C15" s="21"/>
      <c r="D15" s="21" t="s">
        <v>1008</v>
      </c>
      <c r="E15" s="9" t="s">
        <v>13</v>
      </c>
      <c r="F15" s="21"/>
      <c r="G15" s="21"/>
      <c r="H15" s="21"/>
      <c r="I15" s="21"/>
      <c r="J15" s="21"/>
      <c r="K15" s="21"/>
      <c r="L15" s="21"/>
      <c r="M15" s="21"/>
    </row>
    <row r="16" spans="1:26">
      <c r="B16" s="21" t="s">
        <v>1009</v>
      </c>
      <c r="C16" s="21"/>
      <c r="D16" s="21" t="s">
        <v>1010</v>
      </c>
      <c r="E16" s="9">
        <v>2.0699999999999998</v>
      </c>
      <c r="F16" s="21"/>
      <c r="G16" s="21"/>
      <c r="H16" s="21"/>
      <c r="I16" s="21"/>
      <c r="J16" s="21"/>
      <c r="K16" s="21"/>
      <c r="L16" s="21"/>
      <c r="M16" s="21"/>
    </row>
    <row r="17" spans="1:6">
      <c r="B17" s="27" t="s">
        <v>998</v>
      </c>
      <c r="D17" s="27" t="s">
        <v>25</v>
      </c>
      <c r="E17" s="27" t="s">
        <v>945</v>
      </c>
    </row>
    <row r="19" spans="1:6">
      <c r="F19" s="27" t="s">
        <v>1011</v>
      </c>
    </row>
    <row r="22" spans="1:6">
      <c r="B22" s="27" t="s">
        <v>1012</v>
      </c>
    </row>
    <row r="26" spans="1:6">
      <c r="A26" s="27">
        <v>1</v>
      </c>
      <c r="B26" s="27" t="s">
        <v>1013</v>
      </c>
    </row>
    <row r="27" spans="1:6">
      <c r="A27" s="27">
        <v>2</v>
      </c>
      <c r="B27" s="27" t="s">
        <v>1014</v>
      </c>
    </row>
    <row r="28" spans="1:6">
      <c r="A28" s="27">
        <v>3</v>
      </c>
      <c r="B28" s="27" t="s">
        <v>1015</v>
      </c>
    </row>
    <row r="29" spans="1:6">
      <c r="A29" s="27">
        <v>4</v>
      </c>
      <c r="B29" s="27" t="s">
        <v>1016</v>
      </c>
    </row>
    <row r="30" spans="1:6">
      <c r="A30" s="27">
        <v>5</v>
      </c>
      <c r="B30" s="27" t="s">
        <v>1017</v>
      </c>
    </row>
    <row r="31" spans="1:6">
      <c r="A31" s="27">
        <v>6</v>
      </c>
      <c r="B31" s="27" t="s">
        <v>1018</v>
      </c>
    </row>
    <row r="32" spans="1:6">
      <c r="A32" s="27">
        <v>7</v>
      </c>
      <c r="B32" s="27" t="s">
        <v>1019</v>
      </c>
    </row>
    <row r="33" spans="1:2">
      <c r="A33" s="27">
        <v>8</v>
      </c>
      <c r="B33" s="361" t="s">
        <v>1020</v>
      </c>
    </row>
    <row r="34" spans="1:2">
      <c r="A34" s="27">
        <v>9</v>
      </c>
      <c r="B34" s="27" t="s">
        <v>1021</v>
      </c>
    </row>
    <row r="35" spans="1:2">
      <c r="A35" s="27">
        <v>10</v>
      </c>
      <c r="B35" s="27" t="s">
        <v>1022</v>
      </c>
    </row>
    <row r="36" spans="1:2">
      <c r="A36" s="27">
        <v>11</v>
      </c>
      <c r="B36" s="27" t="s">
        <v>1023</v>
      </c>
    </row>
    <row r="37" spans="1:2">
      <c r="A37" s="27">
        <v>12</v>
      </c>
      <c r="B37" s="27" t="s">
        <v>1024</v>
      </c>
    </row>
    <row r="38" spans="1:2">
      <c r="A38" s="27">
        <v>13</v>
      </c>
      <c r="B38" s="27" t="s">
        <v>1000</v>
      </c>
    </row>
    <row r="39" spans="1:2">
      <c r="A39" s="27">
        <v>14</v>
      </c>
      <c r="B39" s="27" t="s">
        <v>1025</v>
      </c>
    </row>
    <row r="40" spans="1:2">
      <c r="A40" s="27">
        <v>15</v>
      </c>
      <c r="B40" s="27" t="s">
        <v>1026</v>
      </c>
    </row>
    <row r="41" spans="1:2">
      <c r="A41" s="27">
        <v>16</v>
      </c>
      <c r="B41" s="27" t="s">
        <v>1027</v>
      </c>
    </row>
    <row r="42" spans="1:2">
      <c r="A42" s="27">
        <v>17</v>
      </c>
      <c r="B42" s="27" t="s">
        <v>1028</v>
      </c>
    </row>
    <row r="43" spans="1:2">
      <c r="A43" s="27">
        <v>18</v>
      </c>
      <c r="B43" s="27" t="s">
        <v>1029</v>
      </c>
    </row>
    <row r="44" spans="1:2">
      <c r="A44" s="27">
        <v>19</v>
      </c>
      <c r="B44" s="27" t="s">
        <v>1030</v>
      </c>
    </row>
    <row r="45" spans="1:2">
      <c r="A45" s="27">
        <v>20</v>
      </c>
      <c r="B45" s="27" t="s">
        <v>1031</v>
      </c>
    </row>
    <row r="46" spans="1:2">
      <c r="A46" s="27">
        <v>21</v>
      </c>
      <c r="B46" s="27" t="s">
        <v>1032</v>
      </c>
    </row>
    <row r="47" spans="1:2">
      <c r="A47" s="27">
        <v>22</v>
      </c>
      <c r="B47" s="27" t="s">
        <v>1033</v>
      </c>
    </row>
    <row r="48" spans="1:2">
      <c r="A48" s="27">
        <v>23</v>
      </c>
      <c r="B48" s="27" t="s">
        <v>1034</v>
      </c>
    </row>
    <row r="49" spans="1:2">
      <c r="A49" s="27">
        <v>24</v>
      </c>
      <c r="B49" s="27" t="s">
        <v>1035</v>
      </c>
    </row>
    <row r="50" spans="1:2">
      <c r="A50" s="27">
        <v>25</v>
      </c>
      <c r="B50" s="27" t="s">
        <v>1036</v>
      </c>
    </row>
    <row r="51" spans="1:2">
      <c r="A51" s="27">
        <v>26</v>
      </c>
      <c r="B51" s="27" t="s">
        <v>1037</v>
      </c>
    </row>
    <row r="52" spans="1:2">
      <c r="A52" s="27">
        <v>27</v>
      </c>
      <c r="B52" s="27" t="s">
        <v>1038</v>
      </c>
    </row>
    <row r="53" spans="1:2">
      <c r="A53" s="27">
        <v>28</v>
      </c>
      <c r="B53" s="27" t="s">
        <v>1039</v>
      </c>
    </row>
    <row r="54" spans="1:2">
      <c r="A54" s="27">
        <v>29</v>
      </c>
      <c r="B54" s="27" t="s">
        <v>1040</v>
      </c>
    </row>
    <row r="55" spans="1:2">
      <c r="A55" s="27">
        <v>30</v>
      </c>
      <c r="B55" s="27" t="s">
        <v>1041</v>
      </c>
    </row>
    <row r="56" spans="1:2">
      <c r="A56" s="27">
        <v>31</v>
      </c>
      <c r="B56" s="27" t="s">
        <v>1042</v>
      </c>
    </row>
    <row r="57" spans="1:2">
      <c r="A57" s="27">
        <v>32</v>
      </c>
      <c r="B57" s="27" t="s">
        <v>1043</v>
      </c>
    </row>
    <row r="58" spans="1:2">
      <c r="A58" s="27">
        <v>33</v>
      </c>
      <c r="B58" s="27" t="s">
        <v>1044</v>
      </c>
    </row>
    <row r="59" spans="1:2">
      <c r="A59" s="27">
        <v>34</v>
      </c>
      <c r="B59" s="27" t="s">
        <v>1045</v>
      </c>
    </row>
    <row r="60" spans="1:2">
      <c r="A60" s="27">
        <v>35</v>
      </c>
      <c r="B60" s="27" t="s">
        <v>1045</v>
      </c>
    </row>
    <row r="61" spans="1:2">
      <c r="A61" s="27">
        <v>36</v>
      </c>
      <c r="B61" s="27" t="s">
        <v>1045</v>
      </c>
    </row>
  </sheetData>
  <pageMargins left="0.7" right="0.7" top="0.75" bottom="0.75" header="0" footer="0"/>
  <pageSetup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4"/>
  <sheetViews>
    <sheetView workbookViewId="0"/>
  </sheetViews>
  <sheetFormatPr defaultColWidth="14.42578125" defaultRowHeight="15" customHeight="1"/>
  <cols>
    <col min="1" max="1" width="7.85546875" customWidth="1"/>
    <col min="5" max="5" width="18.5703125" customWidth="1"/>
    <col min="6" max="6" width="56" customWidth="1"/>
    <col min="7" max="7" width="6.140625" customWidth="1"/>
    <col min="8" max="8" width="8.28515625" customWidth="1"/>
    <col min="11" max="11" width="59.140625" customWidth="1"/>
    <col min="12" max="12" width="14.85546875"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c r="A2" s="17">
        <v>120000</v>
      </c>
      <c r="B2" s="30" t="s">
        <v>1046</v>
      </c>
      <c r="C2" s="24" t="s">
        <v>32</v>
      </c>
      <c r="D2" s="10" t="s">
        <v>1047</v>
      </c>
      <c r="E2" s="50" t="s">
        <v>867</v>
      </c>
      <c r="F2" s="22" t="s">
        <v>1048</v>
      </c>
      <c r="G2" s="16"/>
      <c r="H2" s="362" t="s">
        <v>1049</v>
      </c>
      <c r="I2" s="10" t="s">
        <v>1050</v>
      </c>
      <c r="J2" s="10" t="s">
        <v>1051</v>
      </c>
      <c r="K2" s="34" t="s">
        <v>1052</v>
      </c>
      <c r="L2" s="49"/>
      <c r="M2" s="16" t="s">
        <v>62</v>
      </c>
    </row>
    <row r="3" spans="1:13">
      <c r="A3" s="17" t="s">
        <v>1053</v>
      </c>
      <c r="B3" s="30" t="s">
        <v>1054</v>
      </c>
      <c r="C3" s="24"/>
      <c r="D3" s="10"/>
      <c r="E3" s="50" t="s">
        <v>1055</v>
      </c>
      <c r="F3" s="363" t="s">
        <v>1056</v>
      </c>
      <c r="G3" s="16"/>
      <c r="H3" s="16"/>
      <c r="I3" s="16"/>
      <c r="J3" s="16"/>
      <c r="K3" s="119" t="s">
        <v>1057</v>
      </c>
      <c r="L3" s="16"/>
      <c r="M3" s="16"/>
    </row>
    <row r="4" spans="1:13">
      <c r="A4" s="470">
        <v>160000</v>
      </c>
      <c r="B4" s="472" t="s">
        <v>14</v>
      </c>
      <c r="C4" s="472" t="s">
        <v>432</v>
      </c>
      <c r="D4" s="10"/>
      <c r="E4" s="473" t="s">
        <v>1058</v>
      </c>
      <c r="F4" s="364" t="s">
        <v>1059</v>
      </c>
      <c r="G4" s="16"/>
      <c r="H4" s="16"/>
      <c r="I4" s="16"/>
      <c r="J4" s="16"/>
      <c r="K4" s="10" t="s">
        <v>1060</v>
      </c>
      <c r="L4" s="16"/>
      <c r="M4" s="16" t="s">
        <v>62</v>
      </c>
    </row>
    <row r="5" spans="1:13">
      <c r="A5" s="471"/>
      <c r="B5" s="438"/>
      <c r="C5" s="438"/>
      <c r="D5" s="10"/>
      <c r="E5" s="438"/>
      <c r="F5" s="365" t="s">
        <v>1061</v>
      </c>
      <c r="G5" s="10"/>
      <c r="H5" s="10"/>
      <c r="I5" s="10"/>
      <c r="J5" s="10"/>
      <c r="K5" s="10" t="s">
        <v>1062</v>
      </c>
      <c r="L5" s="16"/>
      <c r="M5" s="16" t="s">
        <v>62</v>
      </c>
    </row>
    <row r="6" spans="1:13">
      <c r="A6" s="422"/>
      <c r="B6" s="424"/>
      <c r="C6" s="424"/>
      <c r="D6" s="10"/>
      <c r="E6" s="424"/>
      <c r="F6" s="365" t="s">
        <v>1063</v>
      </c>
      <c r="G6" s="10"/>
      <c r="H6" s="10"/>
      <c r="I6" s="10"/>
      <c r="J6" s="10"/>
      <c r="K6" s="10" t="s">
        <v>1064</v>
      </c>
      <c r="L6" s="16"/>
      <c r="M6" s="16" t="s">
        <v>62</v>
      </c>
    </row>
    <row r="7" spans="1:13">
      <c r="A7" s="76"/>
      <c r="B7" s="74"/>
      <c r="C7" s="21"/>
      <c r="D7" s="28"/>
      <c r="E7" s="28"/>
      <c r="F7" s="28"/>
      <c r="G7" s="28"/>
      <c r="H7" s="28"/>
      <c r="I7" s="28"/>
      <c r="J7" s="28"/>
      <c r="K7" s="28"/>
      <c r="L7" s="21"/>
      <c r="M7" s="21"/>
    </row>
    <row r="8" spans="1:13">
      <c r="A8" s="76"/>
      <c r="B8" s="74"/>
      <c r="C8" s="21"/>
      <c r="D8" s="28"/>
      <c r="E8" s="28"/>
      <c r="F8" s="69"/>
      <c r="G8" s="21"/>
      <c r="H8" s="21"/>
      <c r="I8" s="21"/>
      <c r="J8" s="21"/>
      <c r="K8" s="28"/>
      <c r="L8" s="28"/>
      <c r="M8" s="21"/>
    </row>
    <row r="9" spans="1:13">
      <c r="A9" s="27"/>
      <c r="B9" s="21"/>
      <c r="C9" s="21"/>
      <c r="D9" s="21"/>
      <c r="E9" s="21"/>
      <c r="F9" s="21"/>
      <c r="G9" s="21"/>
      <c r="H9" s="21"/>
      <c r="I9" s="21"/>
      <c r="J9" s="21"/>
      <c r="K9" s="21"/>
      <c r="L9" s="21"/>
      <c r="M9" s="21"/>
    </row>
    <row r="10" spans="1:13">
      <c r="A10" s="29"/>
      <c r="B10" s="29" t="s">
        <v>22</v>
      </c>
      <c r="C10" s="29"/>
      <c r="D10" s="29" t="s">
        <v>23</v>
      </c>
      <c r="E10" s="29" t="s">
        <v>24</v>
      </c>
      <c r="F10" s="29"/>
      <c r="G10" s="29"/>
      <c r="H10" s="29"/>
      <c r="I10" s="29"/>
      <c r="J10" s="29"/>
      <c r="K10" s="29"/>
      <c r="L10" s="29"/>
      <c r="M10" s="29"/>
    </row>
    <row r="11" spans="1:13">
      <c r="A11" s="17"/>
      <c r="B11" s="30" t="s">
        <v>1046</v>
      </c>
      <c r="C11" s="21"/>
      <c r="D11" s="21" t="s">
        <v>25</v>
      </c>
      <c r="E11" s="21" t="s">
        <v>124</v>
      </c>
      <c r="F11" s="21"/>
      <c r="G11" s="21"/>
      <c r="H11" s="21"/>
      <c r="I11" s="21"/>
      <c r="J11" s="21"/>
      <c r="K11" s="21"/>
      <c r="L11" s="21"/>
      <c r="M11" s="21"/>
    </row>
    <row r="12" spans="1:13">
      <c r="A12" s="17"/>
      <c r="B12" s="30" t="s">
        <v>1054</v>
      </c>
      <c r="C12" s="21"/>
      <c r="D12" s="21" t="s">
        <v>25</v>
      </c>
      <c r="E12" s="21"/>
      <c r="F12" s="21"/>
      <c r="G12" s="21"/>
      <c r="H12" s="21"/>
      <c r="I12" s="21"/>
      <c r="J12" s="21"/>
      <c r="K12" s="21"/>
      <c r="L12" s="21"/>
      <c r="M12" s="21"/>
    </row>
    <row r="13" spans="1:13">
      <c r="A13" s="76"/>
      <c r="B13" s="74"/>
      <c r="C13" s="21"/>
      <c r="D13" s="21"/>
      <c r="E13" s="21"/>
      <c r="F13" s="21"/>
      <c r="G13" s="21"/>
      <c r="H13" s="21"/>
      <c r="I13" s="21"/>
      <c r="J13" s="21"/>
      <c r="K13" s="21"/>
      <c r="L13" s="21"/>
      <c r="M13" s="21"/>
    </row>
    <row r="14" spans="1:13">
      <c r="A14" s="76"/>
      <c r="B14" s="74"/>
      <c r="C14" s="21"/>
      <c r="D14" s="21"/>
      <c r="E14" s="21"/>
      <c r="F14" s="21"/>
      <c r="G14" s="21"/>
      <c r="H14" s="21"/>
      <c r="I14" s="21"/>
      <c r="J14" s="21"/>
      <c r="K14" s="21"/>
      <c r="L14" s="21"/>
      <c r="M14" s="21"/>
    </row>
  </sheetData>
  <mergeCells count="4">
    <mergeCell ref="A4:A6"/>
    <mergeCell ref="B4:B6"/>
    <mergeCell ref="C4:C6"/>
    <mergeCell ref="E4:E6"/>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6"/>
  <sheetViews>
    <sheetView workbookViewId="0"/>
  </sheetViews>
  <sheetFormatPr defaultColWidth="14.42578125" defaultRowHeight="15" customHeight="1"/>
  <cols>
    <col min="1" max="1" width="7.85546875" customWidth="1"/>
    <col min="3" max="3" width="11.42578125" customWidth="1"/>
    <col min="4" max="4" width="17.5703125" customWidth="1"/>
    <col min="5" max="5" width="21.7109375" customWidth="1"/>
    <col min="6" max="6" width="33.42578125" customWidth="1"/>
    <col min="7" max="7" width="5.140625" customWidth="1"/>
    <col min="11" max="11" width="51.42578125" customWidth="1"/>
    <col min="12" max="12" width="11.140625" customWidth="1"/>
  </cols>
  <sheetData>
    <row r="1" spans="1:27">
      <c r="A1" s="1"/>
      <c r="B1" s="2" t="s">
        <v>0</v>
      </c>
      <c r="C1" s="3" t="s">
        <v>1</v>
      </c>
      <c r="D1" s="44" t="s">
        <v>2</v>
      </c>
      <c r="E1" s="3" t="s">
        <v>3</v>
      </c>
      <c r="F1" s="4" t="s">
        <v>4</v>
      </c>
      <c r="G1" s="4"/>
      <c r="H1" s="4" t="s">
        <v>5</v>
      </c>
      <c r="I1" s="4" t="s">
        <v>6</v>
      </c>
      <c r="J1" s="4" t="s">
        <v>7</v>
      </c>
      <c r="K1" s="4" t="s">
        <v>8</v>
      </c>
      <c r="L1" s="4" t="s">
        <v>9</v>
      </c>
      <c r="M1" s="5" t="s">
        <v>10</v>
      </c>
    </row>
    <row r="2" spans="1:27" ht="30">
      <c r="A2" s="437">
        <v>120000</v>
      </c>
      <c r="B2" s="433" t="s">
        <v>129</v>
      </c>
      <c r="C2" s="425" t="s">
        <v>32</v>
      </c>
      <c r="D2" s="63" t="s">
        <v>130</v>
      </c>
      <c r="E2" s="10" t="s">
        <v>131</v>
      </c>
      <c r="F2" s="64" t="s">
        <v>132</v>
      </c>
      <c r="G2" s="12"/>
      <c r="H2" s="13"/>
      <c r="I2" s="13"/>
      <c r="J2" s="14"/>
      <c r="K2" s="12" t="s">
        <v>133</v>
      </c>
      <c r="L2" s="15"/>
      <c r="M2" s="439" t="s">
        <v>62</v>
      </c>
    </row>
    <row r="3" spans="1:27" ht="60">
      <c r="A3" s="422"/>
      <c r="B3" s="438"/>
      <c r="C3" s="424"/>
      <c r="D3" s="10"/>
      <c r="E3" s="65" t="s">
        <v>134</v>
      </c>
      <c r="F3" s="16" t="s">
        <v>135</v>
      </c>
      <c r="G3" s="16"/>
      <c r="H3" s="16" t="s">
        <v>136</v>
      </c>
      <c r="I3" s="16"/>
      <c r="J3" s="16"/>
      <c r="K3" s="10" t="s">
        <v>137</v>
      </c>
      <c r="L3" s="35"/>
      <c r="M3" s="438"/>
    </row>
    <row r="4" spans="1:27" ht="135">
      <c r="A4" s="66">
        <v>80000</v>
      </c>
      <c r="B4" s="424"/>
      <c r="C4" s="8" t="s">
        <v>11</v>
      </c>
      <c r="D4" s="10"/>
      <c r="E4" s="65"/>
      <c r="F4" s="10" t="s">
        <v>138</v>
      </c>
      <c r="G4" s="16"/>
      <c r="H4" s="16" t="s">
        <v>139</v>
      </c>
      <c r="I4" s="16"/>
      <c r="J4" s="16"/>
      <c r="K4" s="10" t="s">
        <v>140</v>
      </c>
      <c r="L4" s="35"/>
      <c r="M4" s="424"/>
    </row>
    <row r="5" spans="1:27" ht="51.75" customHeight="1">
      <c r="A5" s="67">
        <v>80000</v>
      </c>
      <c r="B5" s="7" t="s">
        <v>141</v>
      </c>
      <c r="C5" s="8" t="s">
        <v>11</v>
      </c>
      <c r="D5" s="10"/>
      <c r="E5" s="19" t="s">
        <v>142</v>
      </c>
      <c r="F5" s="16" t="s">
        <v>143</v>
      </c>
      <c r="G5" s="16"/>
      <c r="H5" s="16"/>
      <c r="I5" s="16"/>
      <c r="J5" s="36"/>
      <c r="K5" s="10" t="s">
        <v>144</v>
      </c>
      <c r="L5" s="35"/>
      <c r="M5" s="16" t="s">
        <v>62</v>
      </c>
    </row>
    <row r="6" spans="1:27">
      <c r="A6" s="17">
        <v>35000</v>
      </c>
      <c r="B6" s="18" t="s">
        <v>145</v>
      </c>
      <c r="C6" s="8" t="s">
        <v>146</v>
      </c>
      <c r="D6" s="10"/>
      <c r="E6" s="68"/>
      <c r="F6" s="16"/>
      <c r="G6" s="16"/>
      <c r="H6" s="20"/>
      <c r="I6" s="16"/>
      <c r="J6" s="16"/>
      <c r="K6" s="16"/>
      <c r="L6" s="35"/>
      <c r="M6" s="16"/>
    </row>
    <row r="7" spans="1:27" ht="39">
      <c r="A7" s="17">
        <v>120000</v>
      </c>
      <c r="B7" s="23" t="s">
        <v>20</v>
      </c>
      <c r="C7" s="24" t="s">
        <v>147</v>
      </c>
      <c r="D7" s="16"/>
      <c r="E7" s="25" t="s">
        <v>148</v>
      </c>
      <c r="F7" s="22" t="s">
        <v>149</v>
      </c>
      <c r="G7" s="16"/>
      <c r="H7" s="16"/>
      <c r="I7" s="16"/>
      <c r="J7" s="16"/>
      <c r="K7" s="10" t="s">
        <v>150</v>
      </c>
      <c r="L7" s="35"/>
      <c r="M7" s="16" t="s">
        <v>62</v>
      </c>
    </row>
    <row r="8" spans="1:27">
      <c r="A8" s="17"/>
      <c r="B8" s="23"/>
      <c r="C8" s="24"/>
      <c r="D8" s="16"/>
      <c r="E8" s="36"/>
      <c r="F8" s="16"/>
      <c r="G8" s="16"/>
      <c r="H8" s="16"/>
      <c r="I8" s="16"/>
      <c r="J8" s="16"/>
      <c r="K8" s="16"/>
      <c r="L8" s="35"/>
      <c r="M8" s="16"/>
    </row>
    <row r="9" spans="1:27">
      <c r="K9" s="27" t="s">
        <v>119</v>
      </c>
    </row>
    <row r="10" spans="1:27">
      <c r="K10" s="27" t="s">
        <v>151</v>
      </c>
    </row>
    <row r="11" spans="1:27">
      <c r="A11" s="29"/>
      <c r="B11" s="29" t="s">
        <v>22</v>
      </c>
      <c r="C11" s="29"/>
      <c r="D11" s="29" t="s">
        <v>23</v>
      </c>
      <c r="E11" s="29" t="s">
        <v>24</v>
      </c>
      <c r="F11" s="29"/>
      <c r="G11" s="29"/>
      <c r="H11" s="29"/>
      <c r="I11" s="29"/>
      <c r="J11" s="29"/>
      <c r="K11" s="29"/>
      <c r="L11" s="29"/>
      <c r="M11" s="29"/>
      <c r="N11" s="29"/>
      <c r="O11" s="29"/>
      <c r="P11" s="29"/>
      <c r="Q11" s="29"/>
      <c r="R11" s="29"/>
      <c r="S11" s="29"/>
      <c r="T11" s="29"/>
      <c r="U11" s="29"/>
      <c r="V11" s="29"/>
      <c r="W11" s="29"/>
      <c r="X11" s="29"/>
      <c r="Y11" s="29"/>
      <c r="Z11" s="29"/>
      <c r="AA11" s="29"/>
    </row>
    <row r="12" spans="1:27">
      <c r="B12" s="433" t="s">
        <v>152</v>
      </c>
    </row>
    <row r="13" spans="1:27">
      <c r="B13" s="424"/>
      <c r="D13" s="27" t="s">
        <v>153</v>
      </c>
      <c r="E13" s="27" t="s">
        <v>26</v>
      </c>
    </row>
    <row r="14" spans="1:27">
      <c r="B14" s="7" t="s">
        <v>154</v>
      </c>
      <c r="D14" s="27" t="s">
        <v>25</v>
      </c>
    </row>
    <row r="15" spans="1:27">
      <c r="B15" s="18" t="s">
        <v>145</v>
      </c>
      <c r="D15" s="27" t="s">
        <v>25</v>
      </c>
      <c r="E15" s="27" t="s">
        <v>155</v>
      </c>
    </row>
    <row r="16" spans="1:27">
      <c r="B16" s="23" t="s">
        <v>20</v>
      </c>
      <c r="D16" s="27" t="s">
        <v>25</v>
      </c>
      <c r="E16" s="27" t="s">
        <v>26</v>
      </c>
    </row>
  </sheetData>
  <mergeCells count="5">
    <mergeCell ref="A2:A3"/>
    <mergeCell ref="B2:B4"/>
    <mergeCell ref="C2:C3"/>
    <mergeCell ref="M2:M4"/>
    <mergeCell ref="B12:B13"/>
  </mergeCells>
  <pageMargins left="0.7" right="0.7" top="0.75" bottom="0.75" header="0" footer="0"/>
  <pageSetup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7"/>
  <sheetViews>
    <sheetView workbookViewId="0"/>
  </sheetViews>
  <sheetFormatPr defaultColWidth="14.42578125" defaultRowHeight="15" customHeight="1"/>
  <cols>
    <col min="1" max="1" width="9.140625" customWidth="1"/>
    <col min="2" max="2" width="13" customWidth="1"/>
    <col min="3" max="3" width="9.5703125" customWidth="1"/>
    <col min="4" max="4" width="15.5703125" customWidth="1"/>
    <col min="5" max="5" width="37.140625" customWidth="1"/>
    <col min="6" max="6" width="39.85546875" customWidth="1"/>
    <col min="7" max="7" width="8.28515625" customWidth="1"/>
    <col min="8" max="8" width="9.5703125" customWidth="1"/>
    <col min="11" max="11" width="37.42578125" customWidth="1"/>
    <col min="12" max="12" width="34.7109375"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c r="A2" s="17">
        <v>50000</v>
      </c>
      <c r="B2" s="23" t="s">
        <v>903</v>
      </c>
      <c r="C2" s="24" t="s">
        <v>11</v>
      </c>
      <c r="D2" s="10"/>
      <c r="E2" s="50" t="s">
        <v>1065</v>
      </c>
      <c r="F2" s="22" t="s">
        <v>1066</v>
      </c>
      <c r="G2" s="16"/>
      <c r="H2" s="16"/>
      <c r="I2" s="16"/>
      <c r="J2" s="10"/>
      <c r="K2" s="10" t="s">
        <v>1067</v>
      </c>
      <c r="L2" s="49" t="s">
        <v>1068</v>
      </c>
      <c r="M2" s="16"/>
    </row>
    <row r="3" spans="1:13">
      <c r="A3" s="17">
        <v>50000</v>
      </c>
      <c r="B3" s="23" t="s">
        <v>1069</v>
      </c>
      <c r="C3" s="24" t="s">
        <v>11</v>
      </c>
      <c r="D3" s="10"/>
      <c r="E3" s="50" t="s">
        <v>896</v>
      </c>
      <c r="F3" s="16"/>
      <c r="G3" s="16"/>
      <c r="H3" s="16"/>
      <c r="I3" s="16"/>
      <c r="J3" s="16"/>
      <c r="K3" s="16"/>
      <c r="L3" s="16"/>
      <c r="M3" s="16"/>
    </row>
    <row r="4" spans="1:13">
      <c r="A4" s="17"/>
      <c r="B4" s="23"/>
      <c r="C4" s="24"/>
      <c r="D4" s="10"/>
      <c r="E4" s="50"/>
      <c r="F4" s="16"/>
      <c r="G4" s="16"/>
      <c r="H4" s="16"/>
      <c r="I4" s="16"/>
      <c r="J4" s="16"/>
      <c r="K4" s="16"/>
      <c r="L4" s="16"/>
      <c r="M4" s="16"/>
    </row>
    <row r="5" spans="1:13">
      <c r="A5" s="17"/>
      <c r="B5" s="23"/>
      <c r="C5" s="24"/>
      <c r="D5" s="10"/>
      <c r="E5" s="50"/>
      <c r="F5" s="16"/>
      <c r="G5" s="16"/>
      <c r="H5" s="16"/>
      <c r="I5" s="16"/>
      <c r="J5" s="16"/>
      <c r="K5" s="16"/>
      <c r="L5" s="16"/>
      <c r="M5" s="16"/>
    </row>
    <row r="6" spans="1:13">
      <c r="A6" s="17"/>
      <c r="B6" s="23"/>
      <c r="C6" s="24"/>
      <c r="D6" s="10"/>
      <c r="E6" s="50"/>
      <c r="F6" s="16"/>
      <c r="G6" s="16"/>
      <c r="H6" s="16"/>
      <c r="I6" s="16"/>
      <c r="J6" s="16"/>
      <c r="K6" s="16"/>
      <c r="L6" s="16"/>
      <c r="M6" s="16"/>
    </row>
    <row r="7" spans="1:13">
      <c r="A7" s="17"/>
      <c r="B7" s="23"/>
      <c r="C7" s="24"/>
      <c r="D7" s="10"/>
      <c r="E7" s="50"/>
      <c r="F7" s="16"/>
      <c r="G7" s="16"/>
      <c r="H7" s="16"/>
      <c r="I7" s="16"/>
      <c r="J7" s="16"/>
      <c r="K7" s="16"/>
      <c r="L7" s="16"/>
      <c r="M7" s="16"/>
    </row>
    <row r="8" spans="1:13">
      <c r="A8" s="76"/>
      <c r="B8" s="74"/>
      <c r="C8" s="21"/>
      <c r="D8" s="28"/>
      <c r="E8" s="28"/>
      <c r="F8" s="21"/>
      <c r="G8" s="21"/>
      <c r="H8" s="21"/>
      <c r="I8" s="21"/>
      <c r="J8" s="21"/>
      <c r="K8" s="21"/>
      <c r="L8" s="21"/>
      <c r="M8" s="21"/>
    </row>
    <row r="9" spans="1:13">
      <c r="A9" s="76"/>
      <c r="B9" s="74"/>
      <c r="C9" s="21"/>
      <c r="D9" s="28"/>
      <c r="E9" s="28"/>
      <c r="F9" s="69"/>
      <c r="G9" s="21"/>
      <c r="H9" s="21"/>
      <c r="I9" s="21"/>
      <c r="J9" s="21"/>
      <c r="K9" s="28"/>
      <c r="L9" s="28"/>
      <c r="M9" s="21"/>
    </row>
    <row r="10" spans="1:13">
      <c r="A10" s="27"/>
      <c r="B10" s="21"/>
      <c r="C10" s="21"/>
      <c r="D10" s="21"/>
      <c r="E10" s="21"/>
      <c r="F10" s="21"/>
      <c r="G10" s="21"/>
      <c r="H10" s="21"/>
      <c r="I10" s="21"/>
      <c r="J10" s="21"/>
      <c r="K10" s="21"/>
      <c r="L10" s="21"/>
      <c r="M10" s="21"/>
    </row>
    <row r="11" spans="1:13">
      <c r="A11" s="29"/>
      <c r="B11" s="29" t="s">
        <v>22</v>
      </c>
      <c r="C11" s="29"/>
      <c r="D11" s="29"/>
      <c r="E11" s="29" t="s">
        <v>24</v>
      </c>
      <c r="F11" s="29"/>
      <c r="G11" s="29"/>
      <c r="H11" s="29"/>
      <c r="I11" s="29"/>
      <c r="J11" s="29"/>
      <c r="K11" s="29"/>
      <c r="L11" s="29"/>
      <c r="M11" s="29"/>
    </row>
    <row r="12" spans="1:13">
      <c r="A12" s="17"/>
      <c r="B12" s="23" t="s">
        <v>903</v>
      </c>
      <c r="C12" s="21"/>
      <c r="D12" s="21"/>
      <c r="E12" s="9">
        <v>2.5299999999999998</v>
      </c>
      <c r="F12" s="21"/>
      <c r="G12" s="21"/>
      <c r="H12" s="21"/>
      <c r="I12" s="21"/>
      <c r="J12" s="21"/>
      <c r="K12" s="21"/>
      <c r="L12" s="21"/>
      <c r="M12" s="21"/>
    </row>
    <row r="13" spans="1:13">
      <c r="A13" s="17"/>
      <c r="B13" s="23" t="s">
        <v>1069</v>
      </c>
      <c r="C13" s="21"/>
      <c r="D13" s="21"/>
      <c r="E13" s="9" t="s">
        <v>1070</v>
      </c>
      <c r="F13" s="21"/>
      <c r="G13" s="21"/>
      <c r="H13" s="21"/>
      <c r="I13" s="21"/>
      <c r="J13" s="21"/>
      <c r="K13" s="21"/>
      <c r="L13" s="21"/>
      <c r="M13" s="21"/>
    </row>
    <row r="14" spans="1:13">
      <c r="A14" s="76"/>
      <c r="B14" s="74"/>
      <c r="C14" s="21"/>
      <c r="D14" s="21"/>
      <c r="E14" s="9"/>
      <c r="F14" s="21"/>
      <c r="G14" s="21"/>
      <c r="H14" s="21"/>
      <c r="I14" s="21"/>
      <c r="J14" s="21"/>
      <c r="K14" s="21"/>
      <c r="L14" s="21"/>
      <c r="M14" s="21"/>
    </row>
    <row r="15" spans="1:13">
      <c r="A15" s="76"/>
      <c r="B15" s="74"/>
      <c r="C15" s="21"/>
      <c r="D15" s="21"/>
      <c r="E15" s="9"/>
      <c r="F15" s="21"/>
      <c r="G15" s="21"/>
      <c r="H15" s="21"/>
      <c r="I15" s="21"/>
      <c r="J15" s="21"/>
      <c r="K15" s="21"/>
      <c r="L15" s="21"/>
      <c r="M15" s="21"/>
    </row>
    <row r="16" spans="1:13">
      <c r="E16" s="27" t="s">
        <v>1071</v>
      </c>
    </row>
    <row r="17" spans="5:5">
      <c r="E17" s="27" t="s">
        <v>1072</v>
      </c>
    </row>
  </sheetData>
  <pageMargins left="0.7" right="0.7" top="0.75" bottom="0.75" header="0" footer="0"/>
  <pageSetup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7"/>
  <sheetViews>
    <sheetView workbookViewId="0"/>
  </sheetViews>
  <sheetFormatPr defaultColWidth="14.42578125" defaultRowHeight="15" customHeight="1"/>
  <cols>
    <col min="1" max="1" width="6.42578125" customWidth="1"/>
    <col min="3" max="3" width="10.7109375" customWidth="1"/>
    <col min="5" max="5" width="21.85546875" customWidth="1"/>
    <col min="6" max="6" width="48" customWidth="1"/>
    <col min="7" max="7" width="5.42578125" customWidth="1"/>
    <col min="8" max="8" width="6.5703125" customWidth="1"/>
    <col min="11" max="11" width="70.42578125" customWidth="1"/>
    <col min="12" max="12" width="19.42578125" customWidth="1"/>
  </cols>
  <sheetData>
    <row r="1" spans="1:26" ht="30">
      <c r="A1" s="1"/>
      <c r="B1" s="2" t="s">
        <v>0</v>
      </c>
      <c r="C1" s="3" t="s">
        <v>1</v>
      </c>
      <c r="D1" s="44" t="s">
        <v>2</v>
      </c>
      <c r="E1" s="3" t="s">
        <v>3</v>
      </c>
      <c r="F1" s="4" t="s">
        <v>4</v>
      </c>
      <c r="G1" s="4"/>
      <c r="H1" s="4" t="s">
        <v>5</v>
      </c>
      <c r="I1" s="4" t="s">
        <v>6</v>
      </c>
      <c r="J1" s="4" t="s">
        <v>7</v>
      </c>
      <c r="K1" s="4" t="s">
        <v>8</v>
      </c>
      <c r="L1" s="4" t="s">
        <v>9</v>
      </c>
      <c r="M1" s="5" t="s">
        <v>10</v>
      </c>
    </row>
    <row r="2" spans="1:26">
      <c r="A2" s="17"/>
      <c r="B2" s="23"/>
      <c r="C2" s="24"/>
      <c r="D2" s="10"/>
      <c r="E2" s="50"/>
      <c r="F2" s="22"/>
      <c r="G2" s="16"/>
      <c r="H2" s="16"/>
      <c r="I2" s="49"/>
      <c r="J2" s="10"/>
      <c r="K2" s="10"/>
      <c r="L2" s="49"/>
      <c r="M2" s="340"/>
    </row>
    <row r="3" spans="1:26" ht="39.75" customHeight="1">
      <c r="A3" s="67">
        <v>50000</v>
      </c>
      <c r="B3" s="366" t="s">
        <v>426</v>
      </c>
      <c r="C3" s="24" t="s">
        <v>60</v>
      </c>
      <c r="D3" s="10" t="s">
        <v>843</v>
      </c>
      <c r="E3" s="50" t="s">
        <v>284</v>
      </c>
      <c r="F3" s="16" t="s">
        <v>1073</v>
      </c>
      <c r="G3" s="16"/>
      <c r="H3" s="16"/>
      <c r="I3" s="16"/>
      <c r="J3" s="16"/>
      <c r="K3" s="10" t="s">
        <v>1074</v>
      </c>
      <c r="L3" s="16"/>
      <c r="M3" s="16"/>
    </row>
    <row r="4" spans="1:26" ht="45">
      <c r="A4" s="37"/>
      <c r="B4" s="367" t="s">
        <v>846</v>
      </c>
      <c r="C4" s="39" t="s">
        <v>60</v>
      </c>
      <c r="D4" s="42" t="s">
        <v>847</v>
      </c>
      <c r="E4" s="348"/>
      <c r="F4" s="40"/>
      <c r="G4" s="40"/>
      <c r="H4" s="40"/>
      <c r="I4" s="40"/>
      <c r="J4" s="40"/>
      <c r="K4" s="40"/>
      <c r="L4" s="40"/>
      <c r="M4" s="40"/>
      <c r="N4" s="358"/>
      <c r="O4" s="358"/>
      <c r="P4" s="358"/>
      <c r="Q4" s="358"/>
      <c r="R4" s="358"/>
      <c r="S4" s="358"/>
      <c r="T4" s="358"/>
      <c r="U4" s="358"/>
      <c r="V4" s="358"/>
      <c r="W4" s="358"/>
      <c r="X4" s="358"/>
      <c r="Y4" s="358"/>
      <c r="Z4" s="358"/>
    </row>
    <row r="5" spans="1:26" ht="30">
      <c r="A5" s="67">
        <v>90000</v>
      </c>
      <c r="B5" s="23" t="s">
        <v>1075</v>
      </c>
      <c r="C5" s="24" t="s">
        <v>1076</v>
      </c>
      <c r="D5" s="10" t="s">
        <v>1077</v>
      </c>
      <c r="E5" s="50" t="s">
        <v>1078</v>
      </c>
      <c r="F5" s="16" t="s">
        <v>598</v>
      </c>
      <c r="G5" s="16"/>
      <c r="H5" s="16"/>
      <c r="I5" s="16"/>
      <c r="J5" s="16"/>
      <c r="K5" s="16" t="s">
        <v>1079</v>
      </c>
      <c r="L5" s="16"/>
      <c r="M5" s="16"/>
    </row>
    <row r="6" spans="1:26" ht="60">
      <c r="A6" s="474">
        <v>125000</v>
      </c>
      <c r="B6" s="475" t="s">
        <v>329</v>
      </c>
      <c r="C6" s="24" t="s">
        <v>850</v>
      </c>
      <c r="D6" s="10" t="s">
        <v>851</v>
      </c>
      <c r="E6" s="50" t="s">
        <v>1080</v>
      </c>
      <c r="F6" s="16" t="s">
        <v>1081</v>
      </c>
      <c r="G6" s="16"/>
      <c r="H6" s="16"/>
      <c r="I6" s="16"/>
      <c r="J6" s="16"/>
      <c r="K6" s="22" t="s">
        <v>1082</v>
      </c>
      <c r="L6" s="22" t="s">
        <v>1083</v>
      </c>
      <c r="M6" s="16"/>
    </row>
    <row r="7" spans="1:26" ht="26.25">
      <c r="A7" s="422"/>
      <c r="B7" s="424"/>
      <c r="C7" s="24" t="s">
        <v>60</v>
      </c>
      <c r="D7" s="10"/>
      <c r="E7" s="50"/>
      <c r="F7" s="16" t="s">
        <v>1084</v>
      </c>
      <c r="G7" s="16"/>
      <c r="H7" s="16"/>
      <c r="I7" s="16"/>
      <c r="J7" s="16"/>
      <c r="K7" s="22" t="s">
        <v>1085</v>
      </c>
      <c r="L7" s="22"/>
      <c r="M7" s="16"/>
    </row>
    <row r="8" spans="1:26" ht="45">
      <c r="A8" s="368">
        <v>50000</v>
      </c>
      <c r="B8" s="369" t="s">
        <v>1086</v>
      </c>
      <c r="C8" s="354" t="s">
        <v>1087</v>
      </c>
      <c r="D8" s="28" t="s">
        <v>1088</v>
      </c>
      <c r="E8" s="28" t="s">
        <v>1089</v>
      </c>
      <c r="F8" s="21" t="s">
        <v>1090</v>
      </c>
      <c r="G8" s="21"/>
      <c r="H8" s="21"/>
      <c r="I8" s="21"/>
      <c r="J8" s="21"/>
      <c r="K8" s="28" t="s">
        <v>1091</v>
      </c>
      <c r="L8" s="21"/>
      <c r="M8" s="21"/>
    </row>
    <row r="9" spans="1:26">
      <c r="A9" s="76"/>
      <c r="B9" s="74" t="s">
        <v>482</v>
      </c>
      <c r="C9" s="21"/>
      <c r="D9" s="28"/>
      <c r="E9" s="28"/>
      <c r="F9" s="69"/>
      <c r="G9" s="21"/>
      <c r="H9" s="21"/>
      <c r="I9" s="21"/>
      <c r="J9" s="21"/>
      <c r="K9" s="28"/>
      <c r="L9" s="28"/>
      <c r="M9" s="21"/>
    </row>
    <row r="10" spans="1:26">
      <c r="A10" s="27"/>
      <c r="B10" s="21"/>
      <c r="C10" s="21"/>
      <c r="D10" s="21"/>
      <c r="E10" s="21" t="s">
        <v>1092</v>
      </c>
      <c r="F10" s="21"/>
      <c r="G10" s="21"/>
      <c r="H10" s="21"/>
      <c r="I10" s="21"/>
      <c r="J10" s="21"/>
      <c r="K10" s="21"/>
      <c r="L10" s="21"/>
      <c r="M10" s="21"/>
    </row>
    <row r="11" spans="1:26">
      <c r="A11" s="17"/>
      <c r="B11" s="23"/>
      <c r="C11" s="21"/>
      <c r="D11" s="21"/>
      <c r="E11" s="21"/>
      <c r="F11" s="21"/>
      <c r="G11" s="21"/>
      <c r="H11" s="21"/>
      <c r="I11" s="21"/>
      <c r="J11" s="21"/>
      <c r="K11" s="21"/>
      <c r="L11" s="21"/>
      <c r="M11" s="21"/>
    </row>
    <row r="12" spans="1:26">
      <c r="A12" s="17"/>
      <c r="B12" s="23"/>
      <c r="C12" s="21"/>
      <c r="D12" s="21"/>
      <c r="E12" s="21"/>
      <c r="F12" s="21"/>
      <c r="G12" s="21"/>
      <c r="H12" s="21"/>
      <c r="I12" s="21"/>
      <c r="J12" s="21"/>
      <c r="K12" s="21"/>
      <c r="L12" s="21"/>
      <c r="M12" s="21"/>
    </row>
    <row r="13" spans="1:26">
      <c r="A13" s="76"/>
      <c r="B13" s="74"/>
      <c r="C13" s="21"/>
      <c r="D13" s="21"/>
      <c r="E13" s="21"/>
      <c r="F13" s="21"/>
      <c r="G13" s="21"/>
      <c r="H13" s="21"/>
      <c r="I13" s="21"/>
      <c r="J13" s="21"/>
      <c r="K13" s="21"/>
      <c r="L13" s="21"/>
      <c r="M13" s="21"/>
    </row>
    <row r="14" spans="1:26">
      <c r="A14" s="76"/>
      <c r="B14" s="74"/>
      <c r="C14" s="21"/>
      <c r="D14" s="21"/>
      <c r="E14" s="21"/>
      <c r="F14" s="21"/>
      <c r="G14" s="21"/>
      <c r="H14" s="21"/>
      <c r="I14" s="21"/>
      <c r="J14" s="21"/>
      <c r="K14" s="21"/>
      <c r="L14" s="21"/>
      <c r="M14" s="21"/>
    </row>
    <row r="17" spans="6:6">
      <c r="F17" s="27" t="s">
        <v>1093</v>
      </c>
    </row>
  </sheetData>
  <mergeCells count="2">
    <mergeCell ref="A6:A7"/>
    <mergeCell ref="B6:B7"/>
  </mergeCells>
  <pageMargins left="0.7" right="0.7" top="0.75" bottom="0.75" header="0" footer="0"/>
  <pageSetup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0"/>
  <sheetViews>
    <sheetView workbookViewId="0"/>
  </sheetViews>
  <sheetFormatPr defaultColWidth="14.42578125" defaultRowHeight="15" customHeight="1"/>
  <cols>
    <col min="1" max="1" width="8" customWidth="1"/>
    <col min="2" max="2" width="12.7109375" customWidth="1"/>
    <col min="3" max="3" width="10.85546875" customWidth="1"/>
    <col min="4" max="4" width="23.7109375" customWidth="1"/>
    <col min="5" max="5" width="24.140625" customWidth="1"/>
    <col min="6" max="6" width="49.42578125" customWidth="1"/>
    <col min="7" max="7" width="8" customWidth="1"/>
    <col min="8" max="8" width="7.7109375" customWidth="1"/>
    <col min="9" max="9" width="15.5703125" customWidth="1"/>
    <col min="11" max="11" width="38.7109375" customWidth="1"/>
    <col min="12" max="12" width="37.42578125" customWidth="1"/>
  </cols>
  <sheetData>
    <row r="1" spans="1:13">
      <c r="A1" s="370"/>
      <c r="B1" s="370" t="s">
        <v>0</v>
      </c>
      <c r="C1" s="370" t="s">
        <v>1</v>
      </c>
      <c r="D1" s="369" t="s">
        <v>2</v>
      </c>
      <c r="E1" s="370" t="s">
        <v>3</v>
      </c>
      <c r="F1" s="370" t="s">
        <v>4</v>
      </c>
      <c r="G1" s="370"/>
      <c r="H1" s="370" t="s">
        <v>5</v>
      </c>
      <c r="I1" s="370" t="s">
        <v>6</v>
      </c>
      <c r="J1" s="370" t="s">
        <v>7</v>
      </c>
      <c r="K1" s="370" t="s">
        <v>8</v>
      </c>
      <c r="L1" s="370" t="s">
        <v>9</v>
      </c>
      <c r="M1" s="354" t="s">
        <v>10</v>
      </c>
    </row>
    <row r="2" spans="1:13">
      <c r="A2" s="371">
        <v>100000</v>
      </c>
      <c r="B2" s="30" t="s">
        <v>1094</v>
      </c>
      <c r="C2" s="24" t="s">
        <v>11</v>
      </c>
      <c r="D2" s="10" t="s">
        <v>1095</v>
      </c>
      <c r="E2" s="50" t="s">
        <v>1096</v>
      </c>
      <c r="F2" s="22" t="s">
        <v>1097</v>
      </c>
      <c r="G2" s="10"/>
      <c r="H2" s="16"/>
      <c r="I2" s="16" t="s">
        <v>1098</v>
      </c>
      <c r="J2" s="10" t="s">
        <v>1099</v>
      </c>
      <c r="K2" s="372" t="s">
        <v>1100</v>
      </c>
      <c r="L2" s="22" t="s">
        <v>1101</v>
      </c>
      <c r="M2" s="16" t="s">
        <v>62</v>
      </c>
    </row>
    <row r="3" spans="1:13">
      <c r="A3" s="371">
        <v>100000</v>
      </c>
      <c r="B3" s="30" t="s">
        <v>1102</v>
      </c>
      <c r="C3" s="24" t="s">
        <v>11</v>
      </c>
      <c r="D3" s="10" t="s">
        <v>1103</v>
      </c>
      <c r="E3" s="50" t="s">
        <v>1104</v>
      </c>
      <c r="F3" s="22" t="s">
        <v>1105</v>
      </c>
      <c r="G3" s="10"/>
      <c r="H3" s="16"/>
      <c r="I3" s="16"/>
      <c r="J3" s="16"/>
      <c r="K3" s="10"/>
      <c r="L3" s="16"/>
      <c r="M3" s="16" t="s">
        <v>62</v>
      </c>
    </row>
    <row r="4" spans="1:13">
      <c r="A4" s="371">
        <v>160000</v>
      </c>
      <c r="B4" s="30" t="s">
        <v>21</v>
      </c>
      <c r="C4" s="24" t="s">
        <v>1106</v>
      </c>
      <c r="D4" s="10" t="s">
        <v>1107</v>
      </c>
      <c r="E4" s="50" t="s">
        <v>1108</v>
      </c>
      <c r="F4" s="22" t="s">
        <v>1109</v>
      </c>
      <c r="G4" s="10"/>
      <c r="H4" s="16"/>
      <c r="I4" s="16"/>
      <c r="J4" s="16"/>
      <c r="K4" s="10" t="s">
        <v>1110</v>
      </c>
      <c r="L4" s="16"/>
      <c r="M4" s="16" t="s">
        <v>98</v>
      </c>
    </row>
    <row r="5" spans="1:13">
      <c r="A5" s="371">
        <v>160000</v>
      </c>
      <c r="B5" s="30" t="s">
        <v>1111</v>
      </c>
      <c r="C5" s="24" t="s">
        <v>32</v>
      </c>
      <c r="D5" s="10"/>
      <c r="E5" s="10" t="s">
        <v>16</v>
      </c>
      <c r="F5" s="22" t="s">
        <v>1112</v>
      </c>
      <c r="G5" s="10"/>
      <c r="H5" s="16"/>
      <c r="I5" s="16"/>
      <c r="J5" s="16"/>
      <c r="K5" s="22" t="s">
        <v>1113</v>
      </c>
      <c r="L5" s="49" t="s">
        <v>1114</v>
      </c>
      <c r="M5" s="16" t="s">
        <v>62</v>
      </c>
    </row>
    <row r="6" spans="1:13">
      <c r="A6" s="431">
        <v>160000</v>
      </c>
      <c r="B6" s="477" t="s">
        <v>1115</v>
      </c>
      <c r="C6" s="472" t="s">
        <v>1106</v>
      </c>
      <c r="D6" s="426"/>
      <c r="E6" s="426" t="s">
        <v>1116</v>
      </c>
      <c r="F6" s="22" t="s">
        <v>1117</v>
      </c>
      <c r="G6" s="476" t="s">
        <v>93</v>
      </c>
      <c r="H6" s="16"/>
      <c r="I6" s="16" t="s">
        <v>1118</v>
      </c>
      <c r="J6" s="16" t="s">
        <v>1119</v>
      </c>
      <c r="K6" s="10"/>
      <c r="L6" s="16"/>
      <c r="M6" s="16"/>
    </row>
    <row r="7" spans="1:13">
      <c r="A7" s="424"/>
      <c r="B7" s="424"/>
      <c r="C7" s="424"/>
      <c r="D7" s="424"/>
      <c r="E7" s="424"/>
      <c r="F7" s="22" t="s">
        <v>1120</v>
      </c>
      <c r="G7" s="424"/>
      <c r="H7" s="16"/>
      <c r="I7" s="16" t="s">
        <v>1121</v>
      </c>
      <c r="J7" s="16" t="s">
        <v>1122</v>
      </c>
      <c r="K7" s="10"/>
      <c r="L7" s="16"/>
      <c r="M7" s="16"/>
    </row>
    <row r="8" spans="1:13">
      <c r="A8" s="371">
        <v>100000</v>
      </c>
      <c r="B8" s="30" t="s">
        <v>18</v>
      </c>
      <c r="C8" s="24" t="s">
        <v>11</v>
      </c>
      <c r="D8" s="10"/>
      <c r="E8" s="10" t="s">
        <v>544</v>
      </c>
      <c r="F8" s="22" t="s">
        <v>1123</v>
      </c>
      <c r="G8" s="10"/>
      <c r="H8" s="16"/>
      <c r="I8" s="16"/>
      <c r="J8" s="16"/>
      <c r="K8" s="10"/>
      <c r="L8" s="16"/>
      <c r="M8" s="16"/>
    </row>
    <row r="9" spans="1:13">
      <c r="A9" s="23"/>
      <c r="B9" s="30"/>
      <c r="C9" s="24"/>
      <c r="D9" s="10"/>
      <c r="E9" s="50"/>
      <c r="F9" s="22"/>
      <c r="G9" s="10"/>
      <c r="H9" s="16"/>
      <c r="I9" s="16"/>
      <c r="J9" s="16"/>
      <c r="K9" s="10"/>
      <c r="L9" s="16"/>
      <c r="M9" s="16"/>
    </row>
    <row r="10" spans="1:13">
      <c r="A10" s="29"/>
      <c r="B10" s="29" t="s">
        <v>22</v>
      </c>
      <c r="C10" s="29"/>
      <c r="D10" s="29" t="s">
        <v>23</v>
      </c>
      <c r="E10" s="29" t="s">
        <v>24</v>
      </c>
      <c r="F10" s="29"/>
      <c r="G10" s="29"/>
      <c r="H10" s="29"/>
      <c r="I10" s="29"/>
      <c r="J10" s="29"/>
      <c r="K10" s="29"/>
      <c r="L10" s="29"/>
      <c r="M10" s="29"/>
    </row>
    <row r="11" spans="1:13">
      <c r="A11" s="23"/>
      <c r="B11" s="30" t="s">
        <v>1124</v>
      </c>
      <c r="C11" s="24"/>
      <c r="D11" s="10" t="s">
        <v>25</v>
      </c>
      <c r="E11" s="50" t="s">
        <v>875</v>
      </c>
      <c r="F11" s="22"/>
      <c r="G11" s="10"/>
      <c r="H11" s="16"/>
      <c r="I11" s="16"/>
      <c r="J11" s="16"/>
      <c r="K11" s="10"/>
      <c r="L11" s="16"/>
      <c r="M11" s="16"/>
    </row>
    <row r="12" spans="1:13">
      <c r="A12" s="23"/>
      <c r="B12" s="30" t="s">
        <v>1102</v>
      </c>
      <c r="C12" s="24"/>
      <c r="D12" s="10" t="s">
        <v>26</v>
      </c>
      <c r="E12" s="50" t="s">
        <v>26</v>
      </c>
      <c r="F12" s="22"/>
      <c r="G12" s="10"/>
      <c r="H12" s="16"/>
      <c r="I12" s="16"/>
      <c r="J12" s="16"/>
      <c r="K12" s="10"/>
      <c r="L12" s="16"/>
      <c r="M12" s="16"/>
    </row>
    <row r="13" spans="1:13">
      <c r="A13" s="23"/>
      <c r="B13" s="30" t="s">
        <v>21</v>
      </c>
      <c r="C13" s="24"/>
      <c r="D13" s="10" t="s">
        <v>25</v>
      </c>
      <c r="E13" s="50" t="s">
        <v>1125</v>
      </c>
      <c r="F13" s="22"/>
      <c r="G13" s="10"/>
      <c r="H13" s="16"/>
      <c r="I13" s="16"/>
      <c r="J13" s="16"/>
      <c r="K13" s="10"/>
      <c r="L13" s="16"/>
      <c r="M13" s="16"/>
    </row>
    <row r="14" spans="1:13">
      <c r="A14" s="23"/>
      <c r="B14" s="30" t="s">
        <v>1111</v>
      </c>
      <c r="C14" s="24"/>
      <c r="D14" s="10" t="s">
        <v>26</v>
      </c>
      <c r="E14" s="50" t="s">
        <v>26</v>
      </c>
      <c r="F14" s="22"/>
      <c r="G14" s="10"/>
      <c r="H14" s="16"/>
      <c r="I14" s="16"/>
      <c r="J14" s="16"/>
      <c r="K14" s="10"/>
      <c r="L14" s="16"/>
      <c r="M14" s="16"/>
    </row>
    <row r="15" spans="1:13">
      <c r="A15" s="23"/>
      <c r="B15" s="30" t="s">
        <v>405</v>
      </c>
      <c r="C15" s="24"/>
      <c r="D15" s="10" t="s">
        <v>1126</v>
      </c>
      <c r="E15" s="50" t="s">
        <v>1126</v>
      </c>
      <c r="F15" s="22"/>
      <c r="G15" s="10"/>
      <c r="H15" s="16"/>
      <c r="I15" s="16"/>
      <c r="J15" s="16"/>
      <c r="K15" s="10"/>
      <c r="L15" s="16"/>
      <c r="M15" s="16"/>
    </row>
    <row r="16" spans="1:13">
      <c r="A16" s="23"/>
      <c r="B16" s="30" t="s">
        <v>18</v>
      </c>
      <c r="C16" s="24"/>
      <c r="D16" s="10" t="s">
        <v>25</v>
      </c>
      <c r="E16" s="50"/>
      <c r="F16" s="22" t="s">
        <v>1127</v>
      </c>
      <c r="G16" s="10" t="s">
        <v>1128</v>
      </c>
      <c r="H16" s="16" t="s">
        <v>139</v>
      </c>
      <c r="I16" s="16" t="s">
        <v>1129</v>
      </c>
      <c r="J16" s="16"/>
      <c r="K16" s="10"/>
      <c r="L16" s="16"/>
      <c r="M16" s="16"/>
    </row>
    <row r="17" spans="1:13">
      <c r="A17" s="23"/>
      <c r="B17" s="30"/>
      <c r="C17" s="24"/>
      <c r="D17" s="10"/>
      <c r="E17" s="50"/>
      <c r="F17" s="22" t="s">
        <v>1130</v>
      </c>
      <c r="G17" s="10" t="s">
        <v>1128</v>
      </c>
      <c r="H17" s="16" t="s">
        <v>139</v>
      </c>
      <c r="I17" s="16" t="s">
        <v>1131</v>
      </c>
      <c r="J17" s="16"/>
      <c r="K17" s="10"/>
      <c r="L17" s="16"/>
      <c r="M17" s="16"/>
    </row>
    <row r="18" spans="1:13">
      <c r="A18" s="23"/>
      <c r="B18" s="30"/>
      <c r="C18" s="24"/>
      <c r="D18" s="10"/>
      <c r="E18" s="50"/>
      <c r="F18" s="22"/>
      <c r="G18" s="10"/>
      <c r="H18" s="16"/>
      <c r="I18" s="16"/>
      <c r="J18" s="16"/>
      <c r="K18" s="10"/>
      <c r="L18" s="16"/>
      <c r="M18" s="16"/>
    </row>
    <row r="19" spans="1:13">
      <c r="A19" s="23"/>
      <c r="B19" s="30"/>
      <c r="C19" s="24"/>
      <c r="D19" s="10"/>
      <c r="E19" s="50"/>
      <c r="F19" s="22"/>
      <c r="G19" s="10"/>
      <c r="H19" s="16"/>
      <c r="I19" s="16"/>
      <c r="J19" s="16"/>
      <c r="K19" s="10"/>
      <c r="L19" s="16"/>
      <c r="M19" s="16"/>
    </row>
    <row r="20" spans="1:13">
      <c r="A20" s="354"/>
      <c r="B20" s="21"/>
      <c r="C20" s="21"/>
      <c r="D20" s="21"/>
      <c r="E20" s="21" t="s">
        <v>1132</v>
      </c>
      <c r="F20" s="21" t="s">
        <v>1133</v>
      </c>
      <c r="G20" s="21"/>
      <c r="H20" s="21"/>
      <c r="I20" s="21"/>
      <c r="J20" s="21"/>
      <c r="K20" s="21"/>
      <c r="L20" s="21"/>
      <c r="M20" s="21"/>
    </row>
  </sheetData>
  <mergeCells count="6">
    <mergeCell ref="G6:G7"/>
    <mergeCell ref="A6:A7"/>
    <mergeCell ref="B6:B7"/>
    <mergeCell ref="C6:C7"/>
    <mergeCell ref="D6:D7"/>
    <mergeCell ref="E6:E7"/>
  </mergeCells>
  <pageMargins left="0.7" right="0.7" top="0.75" bottom="0.75" header="0" footer="0"/>
  <pageSetup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2"/>
  <sheetViews>
    <sheetView workbookViewId="0"/>
  </sheetViews>
  <sheetFormatPr defaultColWidth="14.42578125" defaultRowHeight="15" customHeight="1"/>
  <cols>
    <col min="1" max="1" width="10" customWidth="1"/>
    <col min="2" max="2" width="13.140625" customWidth="1"/>
    <col min="3" max="3" width="7.85546875" customWidth="1"/>
    <col min="4" max="4" width="19.85546875" customWidth="1"/>
    <col min="5" max="5" width="20" customWidth="1"/>
    <col min="6" max="6" width="54.7109375" customWidth="1"/>
    <col min="7" max="7" width="7.28515625" customWidth="1"/>
    <col min="8" max="8" width="13.5703125" customWidth="1"/>
    <col min="10" max="10" width="52.85546875" customWidth="1"/>
    <col min="11" max="11" width="30.28515625" customWidth="1"/>
  </cols>
  <sheetData>
    <row r="1" spans="1:12">
      <c r="A1" s="1"/>
      <c r="B1" s="2" t="s">
        <v>0</v>
      </c>
      <c r="C1" s="3" t="s">
        <v>1</v>
      </c>
      <c r="D1" s="44" t="s">
        <v>2</v>
      </c>
      <c r="E1" s="3" t="s">
        <v>3</v>
      </c>
      <c r="F1" s="4" t="s">
        <v>4</v>
      </c>
      <c r="G1" s="4" t="s">
        <v>5</v>
      </c>
      <c r="H1" s="4" t="s">
        <v>6</v>
      </c>
      <c r="I1" s="4" t="s">
        <v>7</v>
      </c>
      <c r="J1" s="4" t="s">
        <v>8</v>
      </c>
      <c r="K1" s="4" t="s">
        <v>9</v>
      </c>
      <c r="L1" s="5" t="s">
        <v>10</v>
      </c>
    </row>
    <row r="2" spans="1:12">
      <c r="A2" s="23">
        <v>80000</v>
      </c>
      <c r="B2" s="30" t="s">
        <v>846</v>
      </c>
      <c r="C2" s="24" t="s">
        <v>11</v>
      </c>
      <c r="D2" s="10" t="s">
        <v>1134</v>
      </c>
      <c r="E2" s="50" t="s">
        <v>1135</v>
      </c>
      <c r="F2" s="22" t="s">
        <v>1136</v>
      </c>
      <c r="G2" s="16"/>
      <c r="H2" s="16"/>
      <c r="I2" s="16"/>
      <c r="J2" s="34" t="s">
        <v>1137</v>
      </c>
      <c r="K2" s="16"/>
      <c r="L2" s="119" t="s">
        <v>62</v>
      </c>
    </row>
    <row r="3" spans="1:12">
      <c r="A3" s="23">
        <v>80000</v>
      </c>
      <c r="B3" s="30" t="s">
        <v>1138</v>
      </c>
      <c r="C3" s="352" t="s">
        <v>11</v>
      </c>
      <c r="D3" s="10" t="s">
        <v>1139</v>
      </c>
      <c r="E3" s="50" t="s">
        <v>1140</v>
      </c>
      <c r="F3" s="22" t="s">
        <v>1141</v>
      </c>
      <c r="G3" s="16"/>
      <c r="H3" s="16"/>
      <c r="I3" s="16"/>
      <c r="J3" s="34" t="s">
        <v>1142</v>
      </c>
      <c r="K3" s="16"/>
      <c r="L3" s="119" t="s">
        <v>1143</v>
      </c>
    </row>
    <row r="4" spans="1:12">
      <c r="A4" s="431">
        <v>100000</v>
      </c>
      <c r="B4" s="431" t="s">
        <v>1144</v>
      </c>
      <c r="C4" s="352"/>
      <c r="D4" s="10"/>
      <c r="E4" s="50"/>
      <c r="F4" s="22" t="s">
        <v>1145</v>
      </c>
      <c r="G4" s="16"/>
      <c r="H4" s="16"/>
      <c r="I4" s="16"/>
      <c r="J4" s="34" t="s">
        <v>1146</v>
      </c>
      <c r="K4" s="16"/>
      <c r="L4" s="119" t="s">
        <v>62</v>
      </c>
    </row>
    <row r="5" spans="1:12">
      <c r="A5" s="424"/>
      <c r="B5" s="424"/>
      <c r="C5" s="352" t="s">
        <v>32</v>
      </c>
      <c r="D5" s="10"/>
      <c r="E5" s="50" t="s">
        <v>1147</v>
      </c>
      <c r="F5" s="22" t="s">
        <v>1148</v>
      </c>
      <c r="G5" s="16"/>
      <c r="H5" s="16"/>
      <c r="I5" s="16"/>
      <c r="J5" s="34" t="s">
        <v>1149</v>
      </c>
      <c r="K5" s="16"/>
      <c r="L5" s="119" t="s">
        <v>62</v>
      </c>
    </row>
    <row r="6" spans="1:12">
      <c r="A6" s="23">
        <v>80000</v>
      </c>
      <c r="B6" s="23" t="s">
        <v>18</v>
      </c>
      <c r="C6" s="24" t="s">
        <v>11</v>
      </c>
      <c r="D6" s="10"/>
      <c r="E6" s="50" t="s">
        <v>544</v>
      </c>
      <c r="F6" s="22" t="s">
        <v>1150</v>
      </c>
      <c r="G6" s="16"/>
      <c r="H6" s="16"/>
      <c r="I6" s="16"/>
      <c r="J6" s="34" t="s">
        <v>1151</v>
      </c>
      <c r="K6" s="16"/>
      <c r="L6" s="119" t="s">
        <v>82</v>
      </c>
    </row>
    <row r="7" spans="1:12">
      <c r="A7" s="23">
        <v>100000</v>
      </c>
      <c r="B7" s="23" t="s">
        <v>1152</v>
      </c>
      <c r="C7" s="24" t="s">
        <v>11</v>
      </c>
      <c r="D7" s="10" t="s">
        <v>1153</v>
      </c>
      <c r="E7" s="50" t="s">
        <v>1154</v>
      </c>
      <c r="F7" s="22" t="s">
        <v>1155</v>
      </c>
      <c r="G7" s="16"/>
      <c r="H7" s="16"/>
      <c r="I7" s="16"/>
      <c r="J7" s="34" t="s">
        <v>1156</v>
      </c>
      <c r="K7" s="16"/>
      <c r="L7" s="119" t="s">
        <v>82</v>
      </c>
    </row>
    <row r="8" spans="1:12">
      <c r="A8" s="477" t="s">
        <v>1157</v>
      </c>
      <c r="B8" s="431" t="s">
        <v>1158</v>
      </c>
      <c r="C8" s="472" t="s">
        <v>32</v>
      </c>
      <c r="D8" s="10"/>
      <c r="E8" s="50"/>
      <c r="F8" s="22" t="s">
        <v>1145</v>
      </c>
      <c r="G8" s="16"/>
      <c r="H8" s="16"/>
      <c r="I8" s="16"/>
      <c r="J8" s="34" t="s">
        <v>1159</v>
      </c>
      <c r="K8" s="16"/>
      <c r="L8" s="119" t="s">
        <v>62</v>
      </c>
    </row>
    <row r="9" spans="1:12">
      <c r="A9" s="424"/>
      <c r="B9" s="424"/>
      <c r="C9" s="424"/>
      <c r="D9" s="10"/>
      <c r="E9" s="50" t="s">
        <v>1160</v>
      </c>
      <c r="F9" s="22" t="s">
        <v>1141</v>
      </c>
      <c r="G9" s="16"/>
      <c r="H9" s="16"/>
      <c r="I9" s="16"/>
      <c r="J9" s="34" t="s">
        <v>1161</v>
      </c>
      <c r="K9" s="16"/>
      <c r="L9" s="119" t="s">
        <v>62</v>
      </c>
    </row>
    <row r="10" spans="1:12">
      <c r="A10" s="23"/>
      <c r="B10" s="23"/>
      <c r="C10" s="24"/>
      <c r="D10" s="10"/>
      <c r="E10" s="50"/>
      <c r="F10" s="22"/>
      <c r="G10" s="16"/>
      <c r="H10" s="16"/>
      <c r="I10" s="16"/>
      <c r="J10" s="10"/>
      <c r="K10" s="16"/>
      <c r="L10" s="16"/>
    </row>
    <row r="11" spans="1:12">
      <c r="A11" s="23"/>
      <c r="B11" s="23"/>
      <c r="C11" s="24"/>
      <c r="D11" s="10"/>
      <c r="E11" s="50"/>
      <c r="F11" s="22"/>
      <c r="G11" s="16"/>
      <c r="H11" s="16"/>
      <c r="I11" s="16"/>
      <c r="J11" s="10"/>
      <c r="K11" s="16"/>
      <c r="L11" s="16"/>
    </row>
    <row r="12" spans="1:12">
      <c r="A12" s="23"/>
      <c r="B12" s="23"/>
      <c r="C12" s="24"/>
      <c r="D12" s="10"/>
      <c r="E12" s="50"/>
      <c r="F12" s="22"/>
      <c r="G12" s="16"/>
      <c r="H12" s="16"/>
      <c r="I12" s="16"/>
      <c r="J12" s="10"/>
      <c r="K12" s="16"/>
      <c r="L12" s="16"/>
    </row>
    <row r="13" spans="1:12">
      <c r="A13" s="23"/>
      <c r="B13" s="23"/>
      <c r="C13" s="24"/>
      <c r="D13" s="10"/>
      <c r="E13" s="50"/>
      <c r="F13" s="22"/>
      <c r="G13" s="16"/>
      <c r="H13" s="16"/>
      <c r="I13" s="16"/>
      <c r="J13" s="10"/>
      <c r="K13" s="16"/>
      <c r="L13" s="16"/>
    </row>
    <row r="14" spans="1:12">
      <c r="A14" s="29"/>
      <c r="B14" s="29" t="s">
        <v>22</v>
      </c>
      <c r="C14" s="29"/>
      <c r="D14" s="29" t="s">
        <v>23</v>
      </c>
      <c r="E14" s="29" t="s">
        <v>24</v>
      </c>
      <c r="F14" s="29"/>
      <c r="G14" s="29"/>
      <c r="H14" s="29"/>
      <c r="I14" s="29"/>
      <c r="J14" s="29"/>
      <c r="K14" s="29"/>
      <c r="L14" s="29"/>
    </row>
    <row r="15" spans="1:12">
      <c r="A15" s="23"/>
      <c r="B15" s="30" t="s">
        <v>1162</v>
      </c>
      <c r="C15" s="24"/>
      <c r="D15" s="10" t="s">
        <v>25</v>
      </c>
      <c r="E15" s="373">
        <v>3.06</v>
      </c>
      <c r="F15" s="22"/>
      <c r="G15" s="16"/>
      <c r="H15" s="16"/>
      <c r="I15" s="16"/>
      <c r="J15" s="10"/>
      <c r="K15" s="16"/>
      <c r="L15" s="16"/>
    </row>
    <row r="16" spans="1:12">
      <c r="A16" s="23"/>
      <c r="B16" s="30" t="s">
        <v>1138</v>
      </c>
      <c r="C16" s="24"/>
      <c r="D16" s="10" t="s">
        <v>25</v>
      </c>
      <c r="E16" s="50" t="s">
        <v>1163</v>
      </c>
      <c r="F16" s="22"/>
      <c r="G16" s="16"/>
      <c r="H16" s="16"/>
      <c r="I16" s="16"/>
      <c r="J16" s="10"/>
      <c r="K16" s="16"/>
      <c r="L16" s="16"/>
    </row>
    <row r="17" spans="1:12">
      <c r="A17" s="21"/>
      <c r="B17" s="24" t="s">
        <v>1144</v>
      </c>
      <c r="C17" s="24"/>
      <c r="D17" s="374" t="s">
        <v>1164</v>
      </c>
      <c r="E17" s="375" t="s">
        <v>1164</v>
      </c>
      <c r="F17" s="21"/>
      <c r="G17" s="21"/>
      <c r="H17" s="21"/>
      <c r="I17" s="21"/>
      <c r="J17" s="21"/>
      <c r="K17" s="21"/>
      <c r="L17" s="21"/>
    </row>
    <row r="18" spans="1:12">
      <c r="A18" s="21"/>
      <c r="B18" s="23" t="s">
        <v>18</v>
      </c>
      <c r="C18" s="24"/>
      <c r="D18" s="375" t="s">
        <v>25</v>
      </c>
      <c r="E18" s="24"/>
      <c r="F18" s="69"/>
      <c r="G18" s="21"/>
      <c r="H18" s="21"/>
      <c r="I18" s="21"/>
      <c r="J18" s="28"/>
      <c r="K18" s="28"/>
      <c r="L18" s="21"/>
    </row>
    <row r="19" spans="1:12">
      <c r="A19" s="354"/>
      <c r="B19" s="23" t="s">
        <v>1152</v>
      </c>
      <c r="C19" s="21"/>
      <c r="D19" s="375" t="s">
        <v>25</v>
      </c>
      <c r="E19" s="21" t="s">
        <v>1165</v>
      </c>
      <c r="F19" s="21"/>
      <c r="G19" s="21"/>
      <c r="H19" s="21"/>
      <c r="I19" s="21"/>
      <c r="J19" s="21"/>
      <c r="K19" s="21"/>
      <c r="L19" s="21"/>
    </row>
    <row r="20" spans="1:12">
      <c r="A20" s="354"/>
      <c r="B20" s="23" t="s">
        <v>1158</v>
      </c>
      <c r="C20" s="21"/>
      <c r="D20" s="375" t="s">
        <v>25</v>
      </c>
      <c r="E20" s="21" t="s">
        <v>1164</v>
      </c>
      <c r="F20" s="21"/>
      <c r="G20" s="21"/>
      <c r="H20" s="21"/>
      <c r="I20" s="21"/>
      <c r="J20" s="21"/>
      <c r="K20" s="21"/>
      <c r="L20" s="21"/>
    </row>
    <row r="21" spans="1:12">
      <c r="J21" s="27" t="s">
        <v>1166</v>
      </c>
    </row>
    <row r="22" spans="1:12">
      <c r="J22" s="27" t="s">
        <v>1167</v>
      </c>
    </row>
  </sheetData>
  <mergeCells count="5">
    <mergeCell ref="A4:A5"/>
    <mergeCell ref="B4:B5"/>
    <mergeCell ref="A8:A9"/>
    <mergeCell ref="B8:B9"/>
    <mergeCell ref="C8:C9"/>
  </mergeCells>
  <pageMargins left="0.7" right="0.7" top="0.75" bottom="0.75" header="0" footer="0"/>
  <pageSetup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2"/>
  <sheetViews>
    <sheetView workbookViewId="0"/>
  </sheetViews>
  <sheetFormatPr defaultColWidth="14.42578125" defaultRowHeight="15" customHeight="1"/>
  <cols>
    <col min="3" max="3" width="25.85546875" customWidth="1"/>
    <col min="4" max="4" width="32.28515625" customWidth="1"/>
    <col min="10" max="10" width="35.5703125" customWidth="1"/>
    <col min="11" max="11" width="32.140625" customWidth="1"/>
  </cols>
  <sheetData>
    <row r="1" spans="1:12">
      <c r="A1" s="2" t="s">
        <v>0</v>
      </c>
      <c r="B1" s="4" t="s">
        <v>1</v>
      </c>
      <c r="C1" s="4" t="s">
        <v>2</v>
      </c>
      <c r="D1" s="4" t="s">
        <v>3</v>
      </c>
      <c r="E1" s="4" t="s">
        <v>4</v>
      </c>
      <c r="F1" s="4"/>
      <c r="G1" s="4" t="s">
        <v>5</v>
      </c>
      <c r="H1" s="4" t="s">
        <v>6</v>
      </c>
      <c r="I1" s="4" t="s">
        <v>7</v>
      </c>
      <c r="J1" s="4" t="s">
        <v>8</v>
      </c>
      <c r="K1" s="4" t="s">
        <v>9</v>
      </c>
      <c r="L1" s="5" t="s">
        <v>10</v>
      </c>
    </row>
    <row r="2" spans="1:12">
      <c r="A2" s="16" t="s">
        <v>895</v>
      </c>
      <c r="B2" s="376"/>
      <c r="C2" s="10"/>
      <c r="D2" s="50" t="s">
        <v>896</v>
      </c>
      <c r="E2" s="64"/>
      <c r="F2" s="12"/>
      <c r="G2" s="13"/>
      <c r="H2" s="13"/>
      <c r="I2" s="14"/>
      <c r="J2" s="12"/>
      <c r="K2" s="15"/>
      <c r="L2" s="16"/>
    </row>
    <row r="3" spans="1:12">
      <c r="A3" s="16" t="s">
        <v>193</v>
      </c>
      <c r="B3" s="24"/>
      <c r="C3" s="10" t="s">
        <v>1168</v>
      </c>
      <c r="D3" s="19" t="s">
        <v>898</v>
      </c>
      <c r="E3" s="16"/>
      <c r="F3" s="16"/>
      <c r="G3" s="16"/>
      <c r="H3" s="16"/>
      <c r="I3" s="16"/>
      <c r="J3" s="16"/>
      <c r="K3" s="35"/>
      <c r="L3" s="16"/>
    </row>
    <row r="4" spans="1:12">
      <c r="A4" s="16"/>
      <c r="B4" s="24"/>
      <c r="C4" s="16"/>
      <c r="D4" s="68"/>
      <c r="E4" s="16"/>
      <c r="F4" s="16"/>
      <c r="G4" s="16"/>
      <c r="H4" s="16"/>
      <c r="I4" s="36"/>
      <c r="J4" s="16"/>
      <c r="K4" s="35"/>
      <c r="L4" s="16"/>
    </row>
    <row r="5" spans="1:12">
      <c r="A5" s="16"/>
      <c r="B5" s="24"/>
      <c r="C5" s="16"/>
      <c r="D5" s="377"/>
      <c r="E5" s="16"/>
      <c r="F5" s="16"/>
      <c r="G5" s="20"/>
      <c r="H5" s="16"/>
      <c r="I5" s="16"/>
      <c r="J5" s="16"/>
      <c r="K5" s="35"/>
      <c r="L5" s="16"/>
    </row>
    <row r="6" spans="1:12">
      <c r="A6" s="23"/>
      <c r="B6" s="24"/>
      <c r="C6" s="16"/>
      <c r="D6" s="36"/>
      <c r="E6" s="16"/>
      <c r="F6" s="16"/>
      <c r="G6" s="16"/>
      <c r="H6" s="16"/>
      <c r="I6" s="16"/>
      <c r="J6" s="16"/>
      <c r="K6" s="35"/>
      <c r="L6" s="16"/>
    </row>
    <row r="7" spans="1:12">
      <c r="A7" s="23"/>
      <c r="B7" s="24"/>
      <c r="C7" s="16"/>
      <c r="D7" s="36"/>
      <c r="E7" s="16"/>
      <c r="F7" s="16"/>
      <c r="G7" s="16"/>
      <c r="H7" s="16"/>
      <c r="I7" s="16"/>
      <c r="J7" s="16"/>
      <c r="K7" s="35"/>
      <c r="L7" s="16"/>
    </row>
    <row r="10" spans="1:12">
      <c r="C10" s="27" t="s">
        <v>1169</v>
      </c>
      <c r="D10" s="27" t="s">
        <v>1170</v>
      </c>
    </row>
    <row r="12" spans="1:12">
      <c r="C12" s="27" t="s">
        <v>1171</v>
      </c>
      <c r="D12" s="27" t="s">
        <v>1170</v>
      </c>
    </row>
  </sheetData>
  <pageMargins left="0.7" right="0.7" top="0.75" bottom="0.75" header="0" footer="0"/>
  <pageSetup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2"/>
  <sheetViews>
    <sheetView workbookViewId="0"/>
  </sheetViews>
  <sheetFormatPr defaultColWidth="14.42578125" defaultRowHeight="15" customHeight="1"/>
  <cols>
    <col min="1" max="1" width="13.5703125" customWidth="1"/>
    <col min="2" max="2" width="7.28515625" customWidth="1"/>
    <col min="3" max="3" width="17.85546875" customWidth="1"/>
    <col min="4" max="4" width="25.28515625" customWidth="1"/>
    <col min="5" max="5" width="32.85546875" customWidth="1"/>
    <col min="7" max="7" width="7.5703125" customWidth="1"/>
    <col min="8" max="8" width="15" customWidth="1"/>
    <col min="9" max="9" width="22.85546875" customWidth="1"/>
    <col min="10" max="10" width="44.85546875" customWidth="1"/>
    <col min="11" max="11" width="44.5703125" customWidth="1"/>
    <col min="12" max="12" width="11.5703125" customWidth="1"/>
    <col min="13" max="26" width="8.7109375" customWidth="1"/>
  </cols>
  <sheetData>
    <row r="1" spans="1:26">
      <c r="A1" s="2" t="s">
        <v>0</v>
      </c>
      <c r="B1" s="4" t="s">
        <v>1</v>
      </c>
      <c r="C1" s="4" t="s">
        <v>2</v>
      </c>
      <c r="D1" s="4" t="s">
        <v>3</v>
      </c>
      <c r="E1" s="4" t="s">
        <v>4</v>
      </c>
      <c r="F1" s="4"/>
      <c r="G1" s="4" t="s">
        <v>5</v>
      </c>
      <c r="H1" s="4" t="s">
        <v>6</v>
      </c>
      <c r="I1" s="4" t="s">
        <v>7</v>
      </c>
      <c r="J1" s="4" t="s">
        <v>8</v>
      </c>
      <c r="K1" s="4" t="s">
        <v>9</v>
      </c>
      <c r="L1" s="5" t="s">
        <v>10</v>
      </c>
    </row>
    <row r="2" spans="1:26" ht="90">
      <c r="A2" s="378" t="s">
        <v>1172</v>
      </c>
      <c r="B2" s="379" t="s">
        <v>11</v>
      </c>
      <c r="C2" s="380" t="s">
        <v>1173</v>
      </c>
      <c r="D2" s="381" t="s">
        <v>1174</v>
      </c>
      <c r="E2" s="380" t="s">
        <v>1175</v>
      </c>
      <c r="F2" s="380"/>
      <c r="G2" s="382"/>
      <c r="H2" s="382">
        <v>79879443854</v>
      </c>
      <c r="I2" s="381" t="s">
        <v>1176</v>
      </c>
      <c r="J2" s="380" t="s">
        <v>1177</v>
      </c>
      <c r="K2" s="383" t="s">
        <v>1178</v>
      </c>
      <c r="L2" s="40" t="s">
        <v>62</v>
      </c>
      <c r="M2" s="358"/>
      <c r="N2" s="358"/>
      <c r="O2" s="358"/>
      <c r="P2" s="358"/>
      <c r="Q2" s="358"/>
      <c r="R2" s="358"/>
      <c r="S2" s="358"/>
      <c r="T2" s="358"/>
      <c r="U2" s="358"/>
      <c r="V2" s="358"/>
      <c r="W2" s="358"/>
      <c r="X2" s="358"/>
      <c r="Y2" s="358"/>
      <c r="Z2" s="358"/>
    </row>
    <row r="3" spans="1:26" ht="45">
      <c r="A3" s="23" t="s">
        <v>1179</v>
      </c>
      <c r="B3" s="384" t="s">
        <v>11</v>
      </c>
      <c r="C3" s="10" t="s">
        <v>1180</v>
      </c>
      <c r="D3" s="385" t="s">
        <v>1181</v>
      </c>
      <c r="E3" s="10" t="s">
        <v>1182</v>
      </c>
      <c r="F3" s="16"/>
      <c r="G3" s="16"/>
      <c r="H3" s="16" t="s">
        <v>1183</v>
      </c>
      <c r="I3" s="16"/>
      <c r="J3" s="10" t="s">
        <v>1184</v>
      </c>
      <c r="K3" s="51" t="s">
        <v>1185</v>
      </c>
      <c r="L3" s="16" t="s">
        <v>82</v>
      </c>
    </row>
    <row r="4" spans="1:26" ht="75">
      <c r="A4" s="16" t="s">
        <v>14</v>
      </c>
      <c r="B4" s="376" t="s">
        <v>11</v>
      </c>
      <c r="C4" s="10" t="s">
        <v>1186</v>
      </c>
      <c r="D4" s="385" t="s">
        <v>16</v>
      </c>
      <c r="E4" s="16" t="s">
        <v>1145</v>
      </c>
      <c r="F4" s="386" t="s">
        <v>1187</v>
      </c>
      <c r="G4" s="16"/>
      <c r="H4" s="16"/>
      <c r="I4" s="36"/>
      <c r="J4" s="10" t="s">
        <v>1188</v>
      </c>
      <c r="K4" s="51" t="s">
        <v>1189</v>
      </c>
      <c r="L4" s="16" t="s">
        <v>444</v>
      </c>
    </row>
    <row r="5" spans="1:26">
      <c r="A5" s="16"/>
      <c r="B5" s="24"/>
      <c r="C5" s="16"/>
      <c r="D5" s="16"/>
      <c r="E5" s="16"/>
      <c r="F5" s="16"/>
      <c r="G5" s="16"/>
      <c r="H5" s="16"/>
      <c r="I5" s="16"/>
      <c r="J5" s="16"/>
      <c r="K5" s="35"/>
      <c r="L5" s="16"/>
    </row>
    <row r="6" spans="1:26">
      <c r="A6" s="16"/>
      <c r="B6" s="24"/>
      <c r="C6" s="16"/>
      <c r="D6" s="16"/>
      <c r="E6" s="16"/>
      <c r="F6" s="16"/>
      <c r="G6" s="16"/>
      <c r="H6" s="16"/>
      <c r="I6" s="36"/>
      <c r="J6" s="16"/>
      <c r="K6" s="35"/>
      <c r="L6" s="16"/>
    </row>
    <row r="7" spans="1:26">
      <c r="A7" s="16"/>
      <c r="B7" s="24"/>
      <c r="C7" s="16"/>
      <c r="D7" s="10"/>
      <c r="E7" s="355" t="s">
        <v>1190</v>
      </c>
      <c r="F7" s="355" t="s">
        <v>1191</v>
      </c>
      <c r="G7" s="355"/>
      <c r="H7" s="355">
        <f>79095923008</f>
        <v>79095923008</v>
      </c>
      <c r="I7" s="355" t="s">
        <v>1192</v>
      </c>
      <c r="J7" s="16"/>
      <c r="K7" s="35"/>
      <c r="L7" s="16"/>
    </row>
    <row r="8" spans="1:26">
      <c r="A8" s="23"/>
      <c r="B8" s="24"/>
      <c r="C8" s="16"/>
      <c r="D8" s="16"/>
      <c r="E8" s="16"/>
      <c r="F8" s="16"/>
      <c r="G8" s="16"/>
      <c r="H8" s="16"/>
      <c r="I8" s="16"/>
      <c r="J8" s="16"/>
      <c r="K8" s="35"/>
      <c r="L8" s="16"/>
    </row>
    <row r="9" spans="1:26">
      <c r="A9" s="387"/>
      <c r="B9" s="387"/>
      <c r="C9" s="387" t="s">
        <v>205</v>
      </c>
      <c r="D9" s="387" t="s">
        <v>23</v>
      </c>
      <c r="E9" s="387" t="s">
        <v>1193</v>
      </c>
      <c r="F9" s="387" t="s">
        <v>24</v>
      </c>
    </row>
    <row r="10" spans="1:26">
      <c r="A10" s="388" t="s">
        <v>1194</v>
      </c>
      <c r="B10" s="358"/>
      <c r="C10" s="358" t="s">
        <v>17</v>
      </c>
      <c r="D10" s="358" t="s">
        <v>25</v>
      </c>
      <c r="E10" s="358" t="s">
        <v>25</v>
      </c>
      <c r="F10" s="358"/>
      <c r="G10" s="358"/>
      <c r="H10" s="358"/>
      <c r="I10" s="358"/>
      <c r="J10" s="358"/>
      <c r="K10" s="358"/>
      <c r="L10" s="358"/>
      <c r="M10" s="358"/>
      <c r="N10" s="358"/>
      <c r="O10" s="358"/>
      <c r="P10" s="358"/>
      <c r="Q10" s="358"/>
      <c r="R10" s="358"/>
      <c r="S10" s="358"/>
      <c r="T10" s="358"/>
      <c r="U10" s="358"/>
      <c r="V10" s="358"/>
      <c r="W10" s="358"/>
      <c r="X10" s="358"/>
      <c r="Y10" s="358"/>
      <c r="Z10" s="358"/>
    </row>
    <row r="11" spans="1:26">
      <c r="A11" s="23" t="s">
        <v>1179</v>
      </c>
      <c r="C11" s="27" t="s">
        <v>17</v>
      </c>
      <c r="D11" s="27" t="s">
        <v>25</v>
      </c>
      <c r="E11" s="27" t="s">
        <v>25</v>
      </c>
      <c r="F11" s="27" t="s">
        <v>1195</v>
      </c>
    </row>
    <row r="13" spans="1:26">
      <c r="E13" s="27" t="s">
        <v>1196</v>
      </c>
    </row>
    <row r="15" spans="1:26">
      <c r="E15" s="27" t="s">
        <v>1197</v>
      </c>
    </row>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hyperlinks>
    <hyperlink ref="D2" r:id="rId1"/>
    <hyperlink ref="I2" r:id="rId2"/>
    <hyperlink ref="D3" r:id="rId3"/>
    <hyperlink ref="D4" r:id="rId4"/>
  </hyperlinks>
  <pageMargins left="0.7" right="0.7" top="0.75" bottom="0.75" header="0" footer="0"/>
  <pageSetup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0"/>
  <sheetViews>
    <sheetView workbookViewId="0"/>
  </sheetViews>
  <sheetFormatPr defaultColWidth="14.42578125" defaultRowHeight="15" customHeight="1"/>
  <cols>
    <col min="1" max="1" width="16.28515625" customWidth="1"/>
    <col min="2" max="2" width="7.28515625" customWidth="1"/>
    <col min="3" max="3" width="17.85546875" customWidth="1"/>
    <col min="4" max="4" width="25.28515625" customWidth="1"/>
    <col min="5" max="5" width="32.85546875" customWidth="1"/>
    <col min="6" max="6" width="10.140625" customWidth="1"/>
    <col min="7" max="7" width="7.5703125" customWidth="1"/>
    <col min="8" max="8" width="15" customWidth="1"/>
    <col min="9" max="9" width="22.85546875" customWidth="1"/>
    <col min="10" max="10" width="44.85546875" customWidth="1"/>
    <col min="11" max="11" width="44.5703125" customWidth="1"/>
    <col min="12" max="26" width="8.7109375" customWidth="1"/>
  </cols>
  <sheetData>
    <row r="1" spans="1:12">
      <c r="A1" s="2" t="s">
        <v>0</v>
      </c>
      <c r="B1" s="4" t="s">
        <v>1</v>
      </c>
      <c r="C1" s="4" t="s">
        <v>2</v>
      </c>
      <c r="D1" s="4" t="s">
        <v>3</v>
      </c>
      <c r="E1" s="4" t="s">
        <v>4</v>
      </c>
      <c r="F1" s="4"/>
      <c r="G1" s="4" t="s">
        <v>5</v>
      </c>
      <c r="H1" s="4" t="s">
        <v>6</v>
      </c>
      <c r="I1" s="4" t="s">
        <v>7</v>
      </c>
      <c r="J1" s="4" t="s">
        <v>8</v>
      </c>
      <c r="K1" s="4" t="s">
        <v>9</v>
      </c>
      <c r="L1" s="5" t="s">
        <v>10</v>
      </c>
    </row>
    <row r="2" spans="1:12" ht="29.25" customHeight="1">
      <c r="A2" s="7" t="s">
        <v>919</v>
      </c>
      <c r="B2" s="384">
        <v>80000</v>
      </c>
      <c r="C2" s="12"/>
      <c r="D2" s="389" t="s">
        <v>1198</v>
      </c>
      <c r="E2" s="12"/>
      <c r="F2" s="12"/>
      <c r="G2" s="13"/>
      <c r="H2" s="13"/>
      <c r="I2" s="14"/>
      <c r="J2" s="12"/>
      <c r="K2" s="15"/>
      <c r="L2" s="16"/>
    </row>
    <row r="3" spans="1:12" ht="30">
      <c r="A3" s="23" t="s">
        <v>1199</v>
      </c>
      <c r="B3" s="384">
        <v>100000</v>
      </c>
      <c r="C3" s="10"/>
      <c r="D3" s="50" t="s">
        <v>212</v>
      </c>
      <c r="E3" s="10"/>
      <c r="F3" s="16"/>
      <c r="G3" s="16"/>
      <c r="H3" s="16"/>
      <c r="I3" s="16"/>
      <c r="J3" s="10"/>
      <c r="K3" s="51"/>
      <c r="L3" s="16"/>
    </row>
    <row r="4" spans="1:12">
      <c r="A4" s="16"/>
      <c r="B4" s="376"/>
      <c r="C4" s="10"/>
      <c r="D4" s="385"/>
      <c r="E4" s="16"/>
      <c r="F4" s="16"/>
      <c r="G4" s="16"/>
      <c r="H4" s="16"/>
      <c r="I4" s="36"/>
      <c r="J4" s="10"/>
      <c r="K4" s="51"/>
      <c r="L4" s="16"/>
    </row>
    <row r="5" spans="1:12">
      <c r="A5" s="16"/>
      <c r="B5" s="24"/>
      <c r="C5" s="16"/>
      <c r="D5" s="16"/>
      <c r="E5" s="16"/>
      <c r="F5" s="16"/>
      <c r="G5" s="16"/>
      <c r="H5" s="16"/>
      <c r="I5" s="16"/>
      <c r="J5" s="16"/>
      <c r="K5" s="35"/>
      <c r="L5" s="16"/>
    </row>
    <row r="6" spans="1:12">
      <c r="A6" s="16"/>
      <c r="B6" s="24"/>
      <c r="C6" s="16"/>
      <c r="D6" s="16"/>
      <c r="E6" s="16"/>
      <c r="F6" s="16"/>
      <c r="G6" s="16"/>
      <c r="H6" s="16"/>
      <c r="I6" s="36"/>
      <c r="J6" s="16"/>
      <c r="K6" s="35"/>
      <c r="L6" s="16"/>
    </row>
    <row r="7" spans="1:12">
      <c r="A7" s="16"/>
      <c r="B7" s="24"/>
      <c r="C7" s="16"/>
      <c r="D7" s="10"/>
      <c r="E7" s="16"/>
      <c r="F7" s="16"/>
      <c r="G7" s="16"/>
      <c r="H7" s="16"/>
      <c r="I7" s="16"/>
      <c r="J7" s="16"/>
      <c r="K7" s="35"/>
      <c r="L7" s="16"/>
    </row>
    <row r="8" spans="1:12">
      <c r="A8" s="23"/>
      <c r="B8" s="24"/>
      <c r="C8" s="16"/>
      <c r="D8" s="16"/>
      <c r="E8" s="16"/>
      <c r="F8" s="16"/>
      <c r="G8" s="16"/>
      <c r="H8" s="16"/>
      <c r="I8" s="16"/>
      <c r="J8" s="16"/>
      <c r="K8" s="35"/>
      <c r="L8" s="16"/>
    </row>
    <row r="10" spans="1:12">
      <c r="E10" s="27" t="s">
        <v>1200</v>
      </c>
      <c r="F10" s="27" t="s">
        <v>1201</v>
      </c>
      <c r="I10" s="27" t="s">
        <v>1202</v>
      </c>
      <c r="J10" s="27" t="s">
        <v>1203</v>
      </c>
    </row>
    <row r="11" spans="1:12">
      <c r="E11" s="27" t="s">
        <v>1204</v>
      </c>
      <c r="F11" s="27" t="s">
        <v>1205</v>
      </c>
    </row>
    <row r="12" spans="1:12">
      <c r="E12" s="27" t="s">
        <v>1206</v>
      </c>
      <c r="F12" s="27" t="s">
        <v>1207</v>
      </c>
    </row>
    <row r="13" spans="1:12">
      <c r="E13" s="27" t="s">
        <v>1016</v>
      </c>
      <c r="F13" s="27" t="s">
        <v>1208</v>
      </c>
    </row>
    <row r="14" spans="1:12">
      <c r="E14" s="27" t="s">
        <v>1209</v>
      </c>
      <c r="F14" s="27" t="s">
        <v>1210</v>
      </c>
    </row>
    <row r="15" spans="1:12">
      <c r="E15" s="27" t="s">
        <v>1211</v>
      </c>
      <c r="F15" s="27" t="s">
        <v>1212</v>
      </c>
    </row>
    <row r="16" spans="1:12">
      <c r="E16" s="27" t="s">
        <v>1213</v>
      </c>
      <c r="F16" s="27" t="s">
        <v>1212</v>
      </c>
    </row>
    <row r="17" spans="1:6">
      <c r="E17" s="27" t="s">
        <v>1214</v>
      </c>
      <c r="F17" s="27" t="s">
        <v>1208</v>
      </c>
    </row>
    <row r="18" spans="1:6">
      <c r="E18" s="27" t="s">
        <v>1215</v>
      </c>
      <c r="F18" s="27" t="s">
        <v>1201</v>
      </c>
    </row>
    <row r="19" spans="1:6">
      <c r="E19" s="27" t="s">
        <v>1216</v>
      </c>
      <c r="F19" s="27" t="s">
        <v>1201</v>
      </c>
    </row>
    <row r="20" spans="1:6">
      <c r="E20" s="27" t="s">
        <v>1217</v>
      </c>
      <c r="F20" s="27" t="s">
        <v>1212</v>
      </c>
    </row>
    <row r="21" spans="1:6" ht="15.75" customHeight="1"/>
    <row r="22" spans="1:6" ht="15.75" customHeight="1">
      <c r="A22" s="387"/>
      <c r="B22" s="387"/>
      <c r="C22" s="387" t="s">
        <v>205</v>
      </c>
      <c r="D22" s="387" t="s">
        <v>23</v>
      </c>
      <c r="E22" s="387" t="s">
        <v>1193</v>
      </c>
      <c r="F22" s="387" t="s">
        <v>24</v>
      </c>
    </row>
    <row r="23" spans="1:6" ht="15.75" customHeight="1">
      <c r="A23" s="7" t="s">
        <v>919</v>
      </c>
      <c r="C23" s="27" t="s">
        <v>17</v>
      </c>
      <c r="D23" s="27" t="s">
        <v>25</v>
      </c>
      <c r="E23" s="27" t="s">
        <v>25</v>
      </c>
      <c r="F23" s="27" t="s">
        <v>1218</v>
      </c>
    </row>
    <row r="24" spans="1:6" ht="15.75" customHeight="1">
      <c r="A24" s="23" t="s">
        <v>1199</v>
      </c>
      <c r="C24" s="27" t="s">
        <v>17</v>
      </c>
      <c r="D24" s="27" t="s">
        <v>25</v>
      </c>
      <c r="E24" s="27" t="s">
        <v>26</v>
      </c>
      <c r="F24" s="27" t="s">
        <v>26</v>
      </c>
    </row>
    <row r="25" spans="1:6" ht="15.75" customHeight="1"/>
    <row r="26" spans="1:6" ht="15.75" customHeight="1"/>
    <row r="27" spans="1:6" ht="15.75" customHeight="1"/>
    <row r="28" spans="1:6" ht="15.75" customHeight="1"/>
    <row r="29" spans="1:6" ht="15.75" customHeight="1"/>
    <row r="30" spans="1:6" ht="15.75" customHeight="1"/>
    <row r="31" spans="1:6" ht="15.75" customHeight="1"/>
    <row r="32" spans="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D2" r:id="rId1"/>
  </hyperlinks>
  <pageMargins left="0.7" right="0.7" top="0.75" bottom="0.75" header="0" footer="0"/>
  <pageSetup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30"/>
  <sheetViews>
    <sheetView workbookViewId="0"/>
  </sheetViews>
  <sheetFormatPr defaultColWidth="14.42578125" defaultRowHeight="15" customHeight="1"/>
  <cols>
    <col min="2" max="2" width="11.5703125" customWidth="1"/>
    <col min="4" max="4" width="30" customWidth="1"/>
    <col min="5" max="5" width="33.42578125" customWidth="1"/>
    <col min="6" max="6" width="10.42578125" customWidth="1"/>
    <col min="7" max="7" width="25.140625" customWidth="1"/>
    <col min="8" max="8" width="20.28515625" customWidth="1"/>
    <col min="9" max="9" width="34.42578125" customWidth="1"/>
    <col min="10" max="10" width="22.7109375" customWidth="1"/>
  </cols>
  <sheetData>
    <row r="1" spans="1:12">
      <c r="A1" s="2" t="s">
        <v>0</v>
      </c>
      <c r="B1" s="4" t="s">
        <v>1</v>
      </c>
      <c r="C1" s="4" t="s">
        <v>2</v>
      </c>
      <c r="D1" s="4" t="s">
        <v>3</v>
      </c>
      <c r="E1" s="4" t="s">
        <v>4</v>
      </c>
      <c r="F1" s="4"/>
      <c r="G1" s="4" t="s">
        <v>5</v>
      </c>
      <c r="H1" s="4" t="s">
        <v>6</v>
      </c>
      <c r="I1" s="4" t="s">
        <v>7</v>
      </c>
      <c r="J1" s="4" t="s">
        <v>8</v>
      </c>
      <c r="K1" s="4" t="s">
        <v>9</v>
      </c>
      <c r="L1" s="5" t="s">
        <v>10</v>
      </c>
    </row>
    <row r="2" spans="1:12">
      <c r="A2" s="7" t="s">
        <v>1219</v>
      </c>
      <c r="B2" s="384"/>
      <c r="C2" s="12"/>
      <c r="D2" s="390" t="s">
        <v>1220</v>
      </c>
      <c r="E2" s="12"/>
      <c r="F2" s="12"/>
      <c r="G2" s="13"/>
      <c r="H2" s="13"/>
      <c r="I2" s="14"/>
      <c r="J2" s="12"/>
      <c r="K2" s="15"/>
      <c r="L2" s="16"/>
    </row>
    <row r="3" spans="1:12">
      <c r="A3" s="30" t="s">
        <v>887</v>
      </c>
      <c r="B3" s="384"/>
      <c r="C3" s="10"/>
      <c r="D3" s="65" t="s">
        <v>1221</v>
      </c>
      <c r="E3" s="10"/>
      <c r="F3" s="16"/>
      <c r="G3" s="16"/>
      <c r="H3" s="16"/>
      <c r="I3" s="16"/>
      <c r="J3" s="10"/>
      <c r="K3" s="51"/>
      <c r="L3" s="16"/>
    </row>
    <row r="4" spans="1:12">
      <c r="A4" s="16"/>
      <c r="B4" s="376"/>
      <c r="C4" s="10"/>
      <c r="D4" s="50"/>
      <c r="E4" s="16"/>
      <c r="F4" s="16"/>
      <c r="G4" s="16"/>
      <c r="H4" s="16"/>
      <c r="I4" s="36"/>
      <c r="J4" s="10"/>
      <c r="K4" s="51"/>
      <c r="L4" s="16"/>
    </row>
    <row r="5" spans="1:12">
      <c r="A5" s="16"/>
      <c r="B5" s="24"/>
      <c r="C5" s="16"/>
      <c r="D5" s="16"/>
      <c r="E5" s="16"/>
      <c r="F5" s="16"/>
      <c r="G5" s="16"/>
      <c r="H5" s="16"/>
      <c r="I5" s="16"/>
      <c r="J5" s="16"/>
      <c r="K5" s="35"/>
      <c r="L5" s="16"/>
    </row>
    <row r="6" spans="1:12">
      <c r="A6" s="16"/>
      <c r="B6" s="24"/>
      <c r="C6" s="16"/>
      <c r="D6" s="16"/>
      <c r="E6" s="16" t="s">
        <v>1222</v>
      </c>
      <c r="F6" s="16"/>
      <c r="G6" s="16"/>
      <c r="H6" s="16" t="s">
        <v>1223</v>
      </c>
      <c r="I6" s="25" t="s">
        <v>1224</v>
      </c>
      <c r="J6" s="16"/>
      <c r="K6" s="35"/>
      <c r="L6" s="16"/>
    </row>
    <row r="7" spans="1:12">
      <c r="A7" s="16"/>
      <c r="B7" s="24"/>
      <c r="C7" s="16"/>
      <c r="D7" s="10"/>
      <c r="E7" s="16" t="s">
        <v>1225</v>
      </c>
      <c r="F7" s="16"/>
      <c r="G7" s="16"/>
      <c r="H7" s="16" t="s">
        <v>1226</v>
      </c>
      <c r="I7" s="16" t="s">
        <v>1227</v>
      </c>
      <c r="J7" s="16"/>
      <c r="K7" s="35"/>
      <c r="L7" s="16"/>
    </row>
    <row r="8" spans="1:12">
      <c r="A8" s="23"/>
      <c r="B8" s="24"/>
      <c r="C8" s="16"/>
      <c r="D8" s="16"/>
      <c r="E8" s="16" t="s">
        <v>1228</v>
      </c>
      <c r="F8" s="16"/>
      <c r="G8" s="16"/>
      <c r="H8" s="16" t="s">
        <v>1229</v>
      </c>
      <c r="I8" s="16" t="s">
        <v>1230</v>
      </c>
      <c r="J8" s="16"/>
      <c r="K8" s="16"/>
      <c r="L8" s="16"/>
    </row>
    <row r="9" spans="1:12">
      <c r="A9" s="21"/>
      <c r="B9" s="21"/>
      <c r="C9" s="21"/>
      <c r="D9" s="21"/>
      <c r="E9" s="21" t="s">
        <v>1231</v>
      </c>
      <c r="F9" s="21"/>
      <c r="G9" s="21"/>
      <c r="H9" s="21" t="s">
        <v>1232</v>
      </c>
      <c r="I9" s="21" t="s">
        <v>1233</v>
      </c>
      <c r="J9" s="21"/>
      <c r="K9" s="21"/>
    </row>
    <row r="10" spans="1:12">
      <c r="A10" s="21"/>
      <c r="B10" s="21"/>
      <c r="C10" s="21"/>
      <c r="D10" s="21"/>
      <c r="E10" s="21" t="s">
        <v>1234</v>
      </c>
      <c r="F10" s="21"/>
      <c r="G10" s="21"/>
      <c r="H10" s="21" t="s">
        <v>1235</v>
      </c>
      <c r="I10" s="21" t="s">
        <v>1236</v>
      </c>
      <c r="J10" s="21"/>
      <c r="K10" s="21"/>
    </row>
    <row r="11" spans="1:12">
      <c r="A11" s="21"/>
      <c r="B11" s="21"/>
      <c r="C11" s="21"/>
      <c r="D11" s="21"/>
      <c r="E11" s="21" t="s">
        <v>1237</v>
      </c>
      <c r="F11" s="21"/>
      <c r="G11" s="21"/>
      <c r="H11" s="21" t="s">
        <v>1238</v>
      </c>
      <c r="I11" s="21" t="s">
        <v>1239</v>
      </c>
      <c r="J11" s="21"/>
      <c r="K11" s="21"/>
    </row>
    <row r="12" spans="1:12">
      <c r="A12" s="21"/>
      <c r="B12" s="21"/>
      <c r="C12" s="21"/>
      <c r="D12" s="21"/>
      <c r="E12" s="21" t="s">
        <v>1240</v>
      </c>
      <c r="F12" s="21"/>
      <c r="G12" s="21"/>
      <c r="H12" s="21" t="s">
        <v>1241</v>
      </c>
      <c r="I12" s="21" t="s">
        <v>1242</v>
      </c>
      <c r="J12" s="21"/>
      <c r="K12" s="21"/>
    </row>
    <row r="13" spans="1:12">
      <c r="A13" s="21"/>
      <c r="B13" s="21"/>
      <c r="C13" s="21"/>
      <c r="D13" s="21"/>
      <c r="E13" s="21" t="s">
        <v>1243</v>
      </c>
      <c r="F13" s="21"/>
      <c r="G13" s="21"/>
      <c r="H13" s="21" t="s">
        <v>1244</v>
      </c>
      <c r="I13" s="21" t="s">
        <v>1245</v>
      </c>
      <c r="J13" s="21"/>
      <c r="K13" s="21"/>
    </row>
    <row r="14" spans="1:12">
      <c r="A14" s="21"/>
      <c r="B14" s="21"/>
      <c r="C14" s="21"/>
      <c r="D14" s="21"/>
      <c r="E14" s="21" t="s">
        <v>1246</v>
      </c>
      <c r="F14" s="21"/>
      <c r="G14" s="21"/>
      <c r="H14" s="21" t="s">
        <v>1247</v>
      </c>
      <c r="I14" s="21" t="s">
        <v>1248</v>
      </c>
      <c r="J14" s="21"/>
      <c r="K14" s="21"/>
    </row>
    <row r="15" spans="1:12">
      <c r="A15" s="21"/>
      <c r="B15" s="21"/>
      <c r="C15" s="21"/>
      <c r="D15" s="21"/>
      <c r="E15" s="21" t="s">
        <v>1249</v>
      </c>
      <c r="F15" s="21"/>
      <c r="G15" s="21"/>
      <c r="H15" s="21" t="s">
        <v>1250</v>
      </c>
      <c r="I15" s="21" t="s">
        <v>1251</v>
      </c>
      <c r="J15" s="21"/>
      <c r="K15" s="21"/>
    </row>
    <row r="16" spans="1:12">
      <c r="A16" s="21"/>
      <c r="B16" s="21"/>
      <c r="C16" s="21"/>
      <c r="D16" s="21"/>
      <c r="E16" s="21" t="s">
        <v>1252</v>
      </c>
      <c r="F16" s="21"/>
      <c r="G16" s="21"/>
      <c r="H16" s="21" t="s">
        <v>1253</v>
      </c>
      <c r="I16" s="21" t="s">
        <v>1254</v>
      </c>
      <c r="J16" s="21"/>
      <c r="K16" s="21"/>
    </row>
    <row r="17" spans="1:11">
      <c r="A17" s="21"/>
      <c r="B17" s="21"/>
      <c r="C17" s="21"/>
      <c r="D17" s="21"/>
      <c r="E17" s="59" t="s">
        <v>1255</v>
      </c>
      <c r="F17" s="21"/>
      <c r="G17" s="21"/>
      <c r="H17" s="21"/>
      <c r="I17" s="21"/>
      <c r="J17" s="21"/>
      <c r="K17" s="21"/>
    </row>
    <row r="18" spans="1:11">
      <c r="A18" s="21"/>
      <c r="B18" s="21"/>
      <c r="C18" s="21"/>
      <c r="D18" s="21"/>
      <c r="E18" s="21" t="s">
        <v>1256</v>
      </c>
      <c r="F18" s="21"/>
      <c r="G18" s="21"/>
      <c r="H18" s="21" t="s">
        <v>1257</v>
      </c>
      <c r="I18" s="21" t="s">
        <v>1258</v>
      </c>
      <c r="J18" s="21"/>
      <c r="K18" s="21"/>
    </row>
    <row r="19" spans="1:11">
      <c r="A19" s="21"/>
      <c r="B19" s="21"/>
      <c r="C19" s="21"/>
      <c r="D19" s="21"/>
      <c r="E19" s="21" t="s">
        <v>1259</v>
      </c>
      <c r="F19" s="21"/>
      <c r="G19" s="21"/>
      <c r="H19" s="21" t="s">
        <v>1260</v>
      </c>
      <c r="I19" s="21" t="s">
        <v>1261</v>
      </c>
      <c r="J19" s="21"/>
      <c r="K19" s="21"/>
    </row>
    <row r="20" spans="1:11">
      <c r="A20" s="21"/>
      <c r="B20" s="21"/>
      <c r="C20" s="21"/>
      <c r="D20" s="21"/>
      <c r="E20" s="21" t="s">
        <v>1262</v>
      </c>
      <c r="F20" s="21"/>
      <c r="G20" s="21" t="s">
        <v>1263</v>
      </c>
      <c r="H20" s="21" t="s">
        <v>1264</v>
      </c>
      <c r="I20" s="21" t="s">
        <v>1265</v>
      </c>
      <c r="J20" s="21"/>
      <c r="K20" s="21"/>
    </row>
    <row r="21" spans="1:11">
      <c r="A21" s="21"/>
      <c r="B21" s="21"/>
      <c r="C21" s="21"/>
      <c r="D21" s="21"/>
      <c r="E21" s="21" t="s">
        <v>1266</v>
      </c>
      <c r="F21" s="21"/>
      <c r="G21" s="21"/>
      <c r="H21" s="21" t="s">
        <v>1267</v>
      </c>
      <c r="I21" s="21" t="s">
        <v>1268</v>
      </c>
      <c r="J21" s="21"/>
      <c r="K21" s="21"/>
    </row>
    <row r="22" spans="1:11">
      <c r="A22" s="21"/>
      <c r="B22" s="21"/>
      <c r="C22" s="21"/>
      <c r="D22" s="21"/>
      <c r="E22" s="21" t="s">
        <v>1269</v>
      </c>
      <c r="F22" s="21"/>
      <c r="G22" s="478" t="s">
        <v>1270</v>
      </c>
      <c r="H22" s="21" t="s">
        <v>1271</v>
      </c>
      <c r="I22" s="21" t="s">
        <v>1272</v>
      </c>
      <c r="J22" s="21"/>
      <c r="K22" s="21"/>
    </row>
    <row r="23" spans="1:11">
      <c r="A23" s="21"/>
      <c r="B23" s="21"/>
      <c r="C23" s="21"/>
      <c r="D23" s="21"/>
      <c r="E23" s="21" t="s">
        <v>1273</v>
      </c>
      <c r="F23" s="21"/>
      <c r="G23" s="424"/>
      <c r="H23" s="21" t="s">
        <v>1274</v>
      </c>
      <c r="I23" s="21" t="s">
        <v>1275</v>
      </c>
      <c r="J23" s="21"/>
      <c r="K23" s="21"/>
    </row>
    <row r="24" spans="1:11">
      <c r="A24" s="21"/>
      <c r="B24" s="21"/>
      <c r="C24" s="21"/>
      <c r="D24" s="21"/>
      <c r="E24" s="21" t="s">
        <v>1256</v>
      </c>
      <c r="F24" s="21"/>
      <c r="G24" s="21"/>
      <c r="H24" s="21" t="s">
        <v>1257</v>
      </c>
      <c r="I24" s="21" t="s">
        <v>1258</v>
      </c>
      <c r="J24" s="21"/>
      <c r="K24" s="21"/>
    </row>
    <row r="25" spans="1:11">
      <c r="E25" s="16" t="s">
        <v>1225</v>
      </c>
      <c r="F25" s="16"/>
      <c r="G25" s="16"/>
      <c r="H25" s="16" t="s">
        <v>1226</v>
      </c>
      <c r="I25" s="16" t="s">
        <v>1227</v>
      </c>
    </row>
    <row r="27" spans="1:11">
      <c r="D27" s="27" t="s">
        <v>1071</v>
      </c>
      <c r="E27" s="27" t="s">
        <v>1276</v>
      </c>
    </row>
    <row r="28" spans="1:11">
      <c r="A28" s="391"/>
      <c r="B28" s="391"/>
      <c r="C28" s="391"/>
      <c r="D28" s="391" t="s">
        <v>23</v>
      </c>
      <c r="E28" s="391" t="s">
        <v>1193</v>
      </c>
      <c r="F28" s="391" t="s">
        <v>24</v>
      </c>
    </row>
    <row r="29" spans="1:11">
      <c r="A29" s="7" t="s">
        <v>1219</v>
      </c>
      <c r="D29" s="27" t="s">
        <v>25</v>
      </c>
      <c r="E29" s="27" t="s">
        <v>25</v>
      </c>
      <c r="F29" s="27" t="s">
        <v>26</v>
      </c>
    </row>
    <row r="30" spans="1:11">
      <c r="A30" s="30" t="s">
        <v>887</v>
      </c>
      <c r="D30" s="27" t="s">
        <v>25</v>
      </c>
      <c r="F30" s="27" t="s">
        <v>1277</v>
      </c>
    </row>
  </sheetData>
  <mergeCells count="1">
    <mergeCell ref="G22:G23"/>
  </mergeCells>
  <hyperlinks>
    <hyperlink ref="D2" r:id="rId1"/>
  </hyperlinks>
  <pageMargins left="0.7" right="0.7" top="0.75" bottom="0.75" header="0" footer="0"/>
  <pageSetup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5"/>
  <sheetViews>
    <sheetView workbookViewId="0"/>
  </sheetViews>
  <sheetFormatPr defaultColWidth="14.42578125" defaultRowHeight="15" customHeight="1"/>
  <cols>
    <col min="5" max="5" width="35.140625" customWidth="1"/>
    <col min="6" max="6" width="18.5703125" customWidth="1"/>
    <col min="8" max="8" width="29.85546875" customWidth="1"/>
    <col min="9" max="9" width="42.42578125" customWidth="1"/>
  </cols>
  <sheetData>
    <row r="1" spans="1:12">
      <c r="A1" s="2" t="s">
        <v>0</v>
      </c>
      <c r="B1" s="4" t="s">
        <v>1</v>
      </c>
      <c r="C1" s="4" t="s">
        <v>2</v>
      </c>
      <c r="D1" s="4" t="s">
        <v>3</v>
      </c>
      <c r="E1" s="4" t="s">
        <v>4</v>
      </c>
      <c r="F1" s="4"/>
      <c r="G1" s="4" t="s">
        <v>5</v>
      </c>
      <c r="H1" s="4" t="s">
        <v>6</v>
      </c>
      <c r="I1" s="4" t="s">
        <v>7</v>
      </c>
      <c r="J1" s="4" t="s">
        <v>8</v>
      </c>
      <c r="K1" s="4" t="s">
        <v>9</v>
      </c>
      <c r="L1" s="5" t="s">
        <v>10</v>
      </c>
    </row>
    <row r="2" spans="1:12">
      <c r="A2" s="7"/>
      <c r="B2" s="384"/>
      <c r="C2" s="12"/>
      <c r="D2" s="390"/>
      <c r="E2" s="12" t="s">
        <v>1278</v>
      </c>
      <c r="F2" s="12" t="s">
        <v>1212</v>
      </c>
      <c r="G2" s="13"/>
      <c r="H2" s="13"/>
      <c r="I2" s="14"/>
      <c r="J2" s="12"/>
      <c r="K2" s="15"/>
      <c r="L2" s="16"/>
    </row>
    <row r="3" spans="1:12">
      <c r="A3" s="30"/>
      <c r="B3" s="384"/>
      <c r="C3" s="10"/>
      <c r="D3" s="65"/>
      <c r="E3" s="10" t="s">
        <v>1279</v>
      </c>
      <c r="F3" s="12" t="s">
        <v>1212</v>
      </c>
      <c r="G3" s="16"/>
      <c r="H3" s="16"/>
      <c r="I3" s="16" t="s">
        <v>181</v>
      </c>
      <c r="J3" s="10"/>
      <c r="K3" s="51"/>
      <c r="L3" s="16"/>
    </row>
    <row r="4" spans="1:12">
      <c r="A4" s="16"/>
      <c r="B4" s="376"/>
      <c r="C4" s="10"/>
      <c r="D4" s="50"/>
      <c r="E4" s="16" t="s">
        <v>1280</v>
      </c>
      <c r="F4" s="16" t="s">
        <v>1281</v>
      </c>
      <c r="G4" s="16"/>
      <c r="H4" s="16"/>
      <c r="I4" s="25" t="s">
        <v>1282</v>
      </c>
      <c r="J4" s="10"/>
      <c r="K4" s="51"/>
      <c r="L4" s="16"/>
    </row>
    <row r="5" spans="1:12">
      <c r="A5" s="16"/>
      <c r="B5" s="24"/>
      <c r="C5" s="16"/>
      <c r="D5" s="16"/>
      <c r="E5" s="16" t="s">
        <v>1283</v>
      </c>
      <c r="F5" s="16" t="s">
        <v>1281</v>
      </c>
      <c r="G5" s="16"/>
      <c r="H5" s="16"/>
      <c r="I5" s="16"/>
      <c r="J5" s="16"/>
      <c r="K5" s="35"/>
      <c r="L5" s="16"/>
    </row>
    <row r="6" spans="1:12">
      <c r="A6" s="16"/>
      <c r="B6" s="24"/>
      <c r="C6" s="16"/>
      <c r="D6" s="16"/>
      <c r="E6" s="16" t="s">
        <v>1284</v>
      </c>
      <c r="F6" s="16" t="s">
        <v>1285</v>
      </c>
      <c r="G6" s="16"/>
      <c r="H6" s="16"/>
      <c r="I6" s="25"/>
      <c r="J6" s="16"/>
      <c r="K6" s="35"/>
      <c r="L6" s="16"/>
    </row>
    <row r="7" spans="1:12">
      <c r="A7" s="16"/>
      <c r="B7" s="24"/>
      <c r="C7" s="16"/>
      <c r="D7" s="10"/>
      <c r="E7" s="16" t="s">
        <v>1286</v>
      </c>
      <c r="F7" s="16" t="s">
        <v>1285</v>
      </c>
      <c r="G7" s="16"/>
      <c r="H7" s="16"/>
      <c r="I7" s="16"/>
      <c r="J7" s="16"/>
      <c r="K7" s="35"/>
      <c r="L7" s="16"/>
    </row>
    <row r="8" spans="1:12">
      <c r="A8" s="23"/>
      <c r="B8" s="24"/>
      <c r="C8" s="16"/>
      <c r="D8" s="16"/>
      <c r="E8" s="16" t="s">
        <v>1287</v>
      </c>
      <c r="F8" s="16" t="s">
        <v>1285</v>
      </c>
      <c r="G8" s="16"/>
      <c r="H8" s="16"/>
      <c r="I8" s="16"/>
      <c r="J8" s="16"/>
      <c r="K8" s="16"/>
      <c r="L8" s="16"/>
    </row>
    <row r="9" spans="1:12">
      <c r="A9" s="21"/>
      <c r="B9" s="21"/>
      <c r="C9" s="21"/>
      <c r="D9" s="21"/>
      <c r="E9" s="21" t="s">
        <v>1288</v>
      </c>
      <c r="F9" s="16" t="s">
        <v>1281</v>
      </c>
      <c r="G9" s="21"/>
      <c r="H9" s="21"/>
      <c r="I9" s="21"/>
      <c r="J9" s="21"/>
      <c r="K9" s="21"/>
    </row>
    <row r="10" spans="1:12">
      <c r="A10" s="21"/>
      <c r="B10" s="21"/>
      <c r="C10" s="21"/>
      <c r="D10" s="21"/>
      <c r="E10" s="21" t="s">
        <v>1289</v>
      </c>
      <c r="F10" s="16" t="s">
        <v>1281</v>
      </c>
      <c r="G10" s="21"/>
      <c r="H10" s="21"/>
      <c r="I10" s="21"/>
      <c r="J10" s="21"/>
      <c r="K10" s="21"/>
    </row>
    <row r="11" spans="1:12">
      <c r="A11" s="21"/>
      <c r="B11" s="21"/>
      <c r="C11" s="21"/>
      <c r="D11" s="21"/>
      <c r="E11" s="21" t="s">
        <v>1290</v>
      </c>
      <c r="F11" s="21" t="s">
        <v>1291</v>
      </c>
      <c r="G11" s="21"/>
      <c r="H11" s="21"/>
      <c r="I11" s="21"/>
      <c r="J11" s="21"/>
      <c r="K11" s="21"/>
    </row>
    <row r="12" spans="1:12">
      <c r="A12" s="21"/>
      <c r="B12" s="21"/>
      <c r="C12" s="21"/>
      <c r="D12" s="21"/>
      <c r="E12" s="21" t="s">
        <v>1292</v>
      </c>
      <c r="F12" s="21" t="s">
        <v>1212</v>
      </c>
      <c r="G12" s="21"/>
      <c r="H12" s="21"/>
      <c r="I12" s="21"/>
      <c r="J12" s="21"/>
      <c r="K12" s="21"/>
    </row>
    <row r="13" spans="1:12">
      <c r="A13" s="21"/>
      <c r="B13" s="21"/>
      <c r="C13" s="21"/>
      <c r="D13" s="21"/>
      <c r="E13" s="21" t="s">
        <v>1293</v>
      </c>
      <c r="F13" s="21" t="s">
        <v>1212</v>
      </c>
      <c r="G13" s="21"/>
      <c r="H13" s="21"/>
      <c r="I13" s="21"/>
      <c r="J13" s="21"/>
      <c r="K13" s="21"/>
    </row>
    <row r="14" spans="1:12">
      <c r="A14" s="21"/>
      <c r="B14" s="21"/>
      <c r="C14" s="21"/>
      <c r="D14" s="21" t="s">
        <v>1294</v>
      </c>
      <c r="E14" s="21" t="s">
        <v>1295</v>
      </c>
      <c r="F14" s="21" t="s">
        <v>1212</v>
      </c>
      <c r="G14" s="21"/>
      <c r="H14" s="21"/>
      <c r="I14" s="21"/>
      <c r="J14" s="21"/>
      <c r="K14" s="21"/>
    </row>
    <row r="15" spans="1:12">
      <c r="A15" s="21"/>
      <c r="B15" s="21"/>
      <c r="C15" s="21"/>
      <c r="D15" s="21" t="s">
        <v>1294</v>
      </c>
      <c r="E15" s="21" t="s">
        <v>1296</v>
      </c>
      <c r="F15" s="21" t="s">
        <v>1212</v>
      </c>
      <c r="G15" s="21"/>
      <c r="H15" s="21"/>
      <c r="I15" s="21"/>
      <c r="J15" s="21"/>
      <c r="K15" s="21"/>
    </row>
    <row r="16" spans="1:12">
      <c r="A16" s="21"/>
      <c r="B16" s="21"/>
      <c r="C16" s="21"/>
      <c r="D16" s="21"/>
      <c r="E16" s="21" t="s">
        <v>1297</v>
      </c>
      <c r="F16" s="21"/>
      <c r="G16" s="21"/>
      <c r="H16" s="21"/>
      <c r="I16" s="21"/>
      <c r="J16" s="21"/>
      <c r="K16" s="21"/>
    </row>
    <row r="17" spans="1:11">
      <c r="A17" s="21"/>
      <c r="B17" s="21"/>
      <c r="C17" s="21"/>
      <c r="D17" s="21"/>
      <c r="E17" s="59"/>
      <c r="F17" s="21"/>
      <c r="G17" s="21"/>
      <c r="H17" s="21"/>
      <c r="I17" s="21"/>
      <c r="J17" s="21"/>
      <c r="K17" s="21"/>
    </row>
    <row r="18" spans="1:11">
      <c r="A18" s="21"/>
      <c r="B18" s="21"/>
      <c r="C18" s="21"/>
      <c r="D18" s="21"/>
      <c r="E18" s="21"/>
      <c r="F18" s="21"/>
      <c r="G18" s="21"/>
      <c r="H18" s="21"/>
      <c r="I18" s="21"/>
      <c r="J18" s="21"/>
      <c r="K18" s="21"/>
    </row>
    <row r="19" spans="1:11">
      <c r="A19" s="21"/>
      <c r="B19" s="21"/>
      <c r="C19" s="21"/>
      <c r="D19" s="21"/>
      <c r="E19" s="21"/>
      <c r="F19" s="21"/>
      <c r="G19" s="21"/>
      <c r="H19" s="21"/>
      <c r="I19" s="21"/>
      <c r="J19" s="21"/>
      <c r="K19" s="21"/>
    </row>
    <row r="20" spans="1:11">
      <c r="A20" s="21"/>
      <c r="B20" s="21"/>
      <c r="C20" s="21"/>
      <c r="D20" s="21"/>
      <c r="E20" s="21"/>
      <c r="F20" s="21"/>
      <c r="G20" s="21"/>
      <c r="H20" s="21"/>
      <c r="I20" s="21"/>
      <c r="J20" s="21"/>
      <c r="K20" s="21"/>
    </row>
    <row r="21" spans="1:11">
      <c r="A21" s="21"/>
      <c r="B21" s="21"/>
      <c r="C21" s="21"/>
      <c r="D21" s="21"/>
      <c r="E21" s="21"/>
      <c r="F21" s="21"/>
      <c r="G21" s="21"/>
      <c r="H21" s="21"/>
      <c r="I21" s="21"/>
      <c r="J21" s="21"/>
      <c r="K21" s="21"/>
    </row>
    <row r="22" spans="1:11">
      <c r="A22" s="21"/>
      <c r="B22" s="21"/>
      <c r="C22" s="21"/>
      <c r="D22" s="21"/>
      <c r="E22" s="21"/>
      <c r="F22" s="21"/>
      <c r="G22" s="479"/>
      <c r="H22" s="21"/>
      <c r="I22" s="21"/>
      <c r="J22" s="21"/>
      <c r="K22" s="21"/>
    </row>
    <row r="23" spans="1:11">
      <c r="A23" s="21"/>
      <c r="B23" s="21"/>
      <c r="C23" s="21"/>
      <c r="D23" s="21"/>
      <c r="E23" s="21"/>
      <c r="F23" s="21"/>
      <c r="G23" s="424"/>
      <c r="H23" s="21"/>
      <c r="I23" s="21"/>
      <c r="J23" s="21"/>
      <c r="K23" s="21"/>
    </row>
    <row r="24" spans="1:11">
      <c r="A24" s="21"/>
      <c r="B24" s="21"/>
      <c r="C24" s="21"/>
      <c r="D24" s="21"/>
      <c r="E24" s="21"/>
      <c r="F24" s="21"/>
      <c r="G24" s="21"/>
      <c r="H24" s="21"/>
      <c r="I24" s="21"/>
      <c r="J24" s="21"/>
      <c r="K24" s="21"/>
    </row>
    <row r="25" spans="1:11">
      <c r="E25" s="16"/>
      <c r="F25" s="16"/>
      <c r="G25" s="16"/>
      <c r="H25" s="16"/>
      <c r="I25" s="16"/>
    </row>
  </sheetData>
  <mergeCells count="1">
    <mergeCell ref="G22:G23"/>
  </mergeCells>
  <pageMargins left="0.7" right="0.7" top="0.75" bottom="0.75" header="0" footer="0"/>
  <pageSetup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97"/>
  <sheetViews>
    <sheetView workbookViewId="0"/>
  </sheetViews>
  <sheetFormatPr defaultColWidth="14.42578125" defaultRowHeight="15" customHeight="1"/>
  <cols>
    <col min="1" max="1" width="16.5703125" customWidth="1"/>
    <col min="2" max="2" width="8.7109375" customWidth="1"/>
    <col min="3" max="3" width="8.5703125" customWidth="1"/>
    <col min="4" max="4" width="16.5703125" customWidth="1"/>
    <col min="5" max="5" width="43.28515625" customWidth="1"/>
    <col min="6" max="6" width="10.7109375" customWidth="1"/>
    <col min="7" max="7" width="9" customWidth="1"/>
    <col min="8" max="8" width="62" customWidth="1"/>
    <col min="9" max="9" width="16.140625" customWidth="1"/>
    <col min="10" max="10" width="19.7109375" customWidth="1"/>
    <col min="11" max="11" width="21.28515625" customWidth="1"/>
    <col min="12" max="12" width="15.28515625" customWidth="1"/>
    <col min="13" max="13" width="10.85546875" customWidth="1"/>
    <col min="14" max="14" width="15.140625" customWidth="1"/>
    <col min="15" max="27" width="8.7109375" customWidth="1"/>
  </cols>
  <sheetData>
    <row r="1" spans="1:27">
      <c r="A1" s="2" t="s">
        <v>0</v>
      </c>
      <c r="B1" s="4" t="s">
        <v>1</v>
      </c>
      <c r="C1" s="4" t="s">
        <v>2</v>
      </c>
      <c r="D1" s="4" t="s">
        <v>3</v>
      </c>
      <c r="E1" s="4" t="s">
        <v>4</v>
      </c>
      <c r="F1" s="4"/>
      <c r="G1" s="4" t="s">
        <v>5</v>
      </c>
      <c r="H1" s="4" t="s">
        <v>1298</v>
      </c>
      <c r="I1" s="4" t="s">
        <v>6</v>
      </c>
      <c r="J1" s="4" t="s">
        <v>7</v>
      </c>
      <c r="K1" s="4" t="s">
        <v>8</v>
      </c>
      <c r="L1" s="3" t="s">
        <v>9</v>
      </c>
      <c r="M1" s="73" t="s">
        <v>10</v>
      </c>
      <c r="N1" s="392"/>
      <c r="O1" s="393"/>
      <c r="P1" s="393"/>
      <c r="Q1" s="393"/>
      <c r="R1" s="393"/>
      <c r="S1" s="393"/>
      <c r="T1" s="393"/>
      <c r="U1" s="393"/>
      <c r="V1" s="393"/>
      <c r="W1" s="393"/>
      <c r="X1" s="393"/>
      <c r="Y1" s="393"/>
      <c r="Z1" s="393"/>
      <c r="AA1" s="393"/>
    </row>
    <row r="2" spans="1:27" ht="65.25" customHeight="1">
      <c r="A2" s="18" t="s">
        <v>1299</v>
      </c>
      <c r="B2" s="384" t="s">
        <v>1300</v>
      </c>
      <c r="C2" s="12" t="s">
        <v>1301</v>
      </c>
      <c r="D2" s="14" t="s">
        <v>1302</v>
      </c>
      <c r="E2" s="64" t="s">
        <v>1303</v>
      </c>
      <c r="F2" s="12" t="s">
        <v>1304</v>
      </c>
      <c r="G2" s="394" t="s">
        <v>139</v>
      </c>
      <c r="H2" s="13"/>
      <c r="I2" s="13">
        <v>89033041921</v>
      </c>
      <c r="J2" s="14" t="s">
        <v>1305</v>
      </c>
      <c r="K2" s="12" t="s">
        <v>1306</v>
      </c>
      <c r="L2" s="10" t="s">
        <v>1307</v>
      </c>
      <c r="M2" s="16" t="s">
        <v>1308</v>
      </c>
      <c r="N2" s="28" t="s">
        <v>1309</v>
      </c>
    </row>
    <row r="3" spans="1:27" ht="44.25" customHeight="1">
      <c r="A3" s="481" t="s">
        <v>1310</v>
      </c>
      <c r="B3" s="24"/>
      <c r="C3" s="481" t="s">
        <v>1311</v>
      </c>
      <c r="D3" s="482" t="s">
        <v>1312</v>
      </c>
      <c r="E3" s="10" t="s">
        <v>1313</v>
      </c>
      <c r="F3" s="12" t="s">
        <v>1304</v>
      </c>
      <c r="G3" s="394" t="s">
        <v>139</v>
      </c>
      <c r="H3" s="395"/>
      <c r="I3" s="396">
        <v>89276056200</v>
      </c>
      <c r="J3" s="16"/>
      <c r="K3" s="10" t="s">
        <v>1314</v>
      </c>
      <c r="L3" s="483" t="s">
        <v>1315</v>
      </c>
      <c r="M3" s="16" t="s">
        <v>1308</v>
      </c>
      <c r="N3" s="28" t="s">
        <v>1316</v>
      </c>
    </row>
    <row r="4" spans="1:27" ht="48.75" customHeight="1">
      <c r="A4" s="424"/>
      <c r="B4" s="376">
        <v>160000</v>
      </c>
      <c r="C4" s="424"/>
      <c r="D4" s="424"/>
      <c r="E4" s="397" t="s">
        <v>1317</v>
      </c>
      <c r="F4" s="398" t="s">
        <v>1212</v>
      </c>
      <c r="G4" s="398" t="s">
        <v>93</v>
      </c>
      <c r="H4" s="398"/>
      <c r="I4" s="398" t="s">
        <v>1318</v>
      </c>
      <c r="J4" s="399" t="s">
        <v>1319</v>
      </c>
      <c r="K4" s="10" t="s">
        <v>1320</v>
      </c>
      <c r="L4" s="424"/>
      <c r="M4" s="16" t="s">
        <v>1308</v>
      </c>
      <c r="N4" s="28" t="s">
        <v>1316</v>
      </c>
    </row>
    <row r="5" spans="1:27" ht="45">
      <c r="A5" s="10" t="s">
        <v>1321</v>
      </c>
      <c r="B5" s="24">
        <v>80000</v>
      </c>
      <c r="C5" s="16" t="s">
        <v>1322</v>
      </c>
      <c r="D5" s="36" t="s">
        <v>1323</v>
      </c>
      <c r="E5" s="16" t="s">
        <v>1324</v>
      </c>
      <c r="F5" s="16" t="s">
        <v>1325</v>
      </c>
      <c r="G5" s="16"/>
      <c r="H5" s="10" t="s">
        <v>1326</v>
      </c>
      <c r="I5" s="16"/>
      <c r="J5" s="400"/>
      <c r="K5" s="16"/>
      <c r="L5" s="16"/>
      <c r="M5" s="16" t="s">
        <v>98</v>
      </c>
      <c r="N5" s="21"/>
    </row>
    <row r="6" spans="1:27" ht="40.5" customHeight="1">
      <c r="A6" s="10" t="s">
        <v>329</v>
      </c>
      <c r="B6" s="352">
        <v>160000</v>
      </c>
      <c r="C6" s="16" t="s">
        <v>15</v>
      </c>
      <c r="D6" s="36" t="s">
        <v>16</v>
      </c>
      <c r="E6" s="10" t="s">
        <v>1327</v>
      </c>
      <c r="F6" s="16" t="s">
        <v>1212</v>
      </c>
      <c r="G6" s="401" t="s">
        <v>1328</v>
      </c>
      <c r="H6" s="10" t="s">
        <v>1329</v>
      </c>
      <c r="I6" s="16"/>
      <c r="J6" s="36"/>
      <c r="K6" s="10" t="s">
        <v>1330</v>
      </c>
      <c r="L6" s="20" t="s">
        <v>1331</v>
      </c>
      <c r="M6" s="16" t="s">
        <v>1308</v>
      </c>
      <c r="N6" s="21"/>
    </row>
    <row r="7" spans="1:27" ht="39" customHeight="1">
      <c r="A7" s="30" t="s">
        <v>1332</v>
      </c>
      <c r="B7" s="24">
        <v>80000</v>
      </c>
      <c r="C7" s="16"/>
      <c r="D7" s="385" t="s">
        <v>1333</v>
      </c>
      <c r="E7" s="16" t="s">
        <v>1334</v>
      </c>
      <c r="F7" s="16" t="s">
        <v>1335</v>
      </c>
      <c r="G7" s="20" t="s">
        <v>139</v>
      </c>
      <c r="H7" s="10" t="s">
        <v>1336</v>
      </c>
      <c r="I7" s="16"/>
      <c r="J7" s="16"/>
      <c r="K7" s="362" t="s">
        <v>1337</v>
      </c>
      <c r="L7" s="16"/>
      <c r="M7" s="16" t="s">
        <v>1308</v>
      </c>
      <c r="N7" s="21"/>
    </row>
    <row r="8" spans="1:27">
      <c r="A8" s="23" t="s">
        <v>1338</v>
      </c>
      <c r="B8" s="24">
        <v>100000</v>
      </c>
      <c r="C8" s="16"/>
      <c r="D8" s="36" t="s">
        <v>1339</v>
      </c>
      <c r="E8" s="16" t="s">
        <v>1105</v>
      </c>
      <c r="F8" s="16" t="s">
        <v>1304</v>
      </c>
      <c r="G8" s="20" t="s">
        <v>139</v>
      </c>
      <c r="H8" s="16"/>
      <c r="I8" s="16"/>
      <c r="J8" s="16"/>
      <c r="K8" s="16"/>
      <c r="L8" s="16"/>
      <c r="M8" s="16" t="s">
        <v>1308</v>
      </c>
      <c r="N8" s="21"/>
    </row>
    <row r="9" spans="1:27">
      <c r="A9" s="23" t="s">
        <v>1340</v>
      </c>
      <c r="B9" s="24">
        <v>100000</v>
      </c>
      <c r="C9" s="16"/>
      <c r="D9" s="36" t="s">
        <v>1341</v>
      </c>
      <c r="E9" s="16" t="s">
        <v>1342</v>
      </c>
      <c r="F9" s="16" t="s">
        <v>1304</v>
      </c>
      <c r="G9" s="20" t="s">
        <v>139</v>
      </c>
      <c r="H9" s="16"/>
      <c r="I9" s="16"/>
      <c r="J9" s="16"/>
      <c r="K9" s="16"/>
      <c r="L9" s="16"/>
      <c r="M9" s="16" t="s">
        <v>98</v>
      </c>
      <c r="N9" s="21"/>
    </row>
    <row r="10" spans="1:27" ht="29.25" customHeight="1">
      <c r="A10" s="477" t="s">
        <v>1343</v>
      </c>
      <c r="B10" s="472">
        <v>160000</v>
      </c>
      <c r="C10" s="16"/>
      <c r="D10" s="484" t="s">
        <v>19</v>
      </c>
      <c r="E10" s="398" t="s">
        <v>1344</v>
      </c>
      <c r="F10" s="398" t="s">
        <v>1335</v>
      </c>
      <c r="G10" s="402" t="s">
        <v>1345</v>
      </c>
      <c r="H10" s="398"/>
      <c r="I10" s="398" t="s">
        <v>1346</v>
      </c>
      <c r="J10" s="398" t="s">
        <v>1347</v>
      </c>
      <c r="K10" s="10" t="s">
        <v>1348</v>
      </c>
      <c r="L10" s="21"/>
      <c r="M10" s="16" t="s">
        <v>98</v>
      </c>
      <c r="N10" s="21"/>
    </row>
    <row r="11" spans="1:27" ht="85.5" customHeight="1">
      <c r="A11" s="424"/>
      <c r="B11" s="424"/>
      <c r="C11" s="16"/>
      <c r="D11" s="424"/>
      <c r="E11" s="10" t="s">
        <v>1349</v>
      </c>
      <c r="F11" s="16" t="s">
        <v>1350</v>
      </c>
      <c r="G11" s="20" t="s">
        <v>1351</v>
      </c>
      <c r="H11" s="10" t="s">
        <v>1352</v>
      </c>
      <c r="I11" s="16">
        <v>89117494402</v>
      </c>
      <c r="J11" s="16" t="s">
        <v>1353</v>
      </c>
      <c r="K11" s="10" t="s">
        <v>1354</v>
      </c>
      <c r="L11" s="21"/>
      <c r="M11" s="16" t="s">
        <v>98</v>
      </c>
      <c r="N11" s="21"/>
    </row>
    <row r="12" spans="1:27">
      <c r="A12" s="16"/>
      <c r="B12" s="16"/>
      <c r="C12" s="16"/>
      <c r="D12" s="16"/>
      <c r="E12" s="16"/>
      <c r="F12" s="16"/>
      <c r="G12" s="16"/>
      <c r="H12" s="16"/>
      <c r="I12" s="16"/>
      <c r="J12" s="16"/>
      <c r="K12" s="16"/>
      <c r="L12" s="21"/>
      <c r="M12" s="21"/>
      <c r="N12" s="21"/>
    </row>
    <row r="13" spans="1:27">
      <c r="A13" s="16"/>
      <c r="B13" s="16"/>
      <c r="C13" s="16"/>
      <c r="D13" s="16"/>
      <c r="E13" s="16"/>
      <c r="F13" s="16"/>
      <c r="G13" s="16"/>
      <c r="H13" s="16"/>
      <c r="I13" s="16"/>
      <c r="J13" s="16"/>
      <c r="K13" s="16"/>
      <c r="L13" s="21"/>
      <c r="M13" s="21"/>
      <c r="N13" s="21"/>
    </row>
    <row r="14" spans="1:27">
      <c r="A14" s="16"/>
      <c r="B14" s="16"/>
      <c r="C14" s="16"/>
      <c r="D14" s="16"/>
      <c r="E14" s="16" t="s">
        <v>1355</v>
      </c>
      <c r="F14" s="16" t="s">
        <v>1201</v>
      </c>
      <c r="G14" s="16" t="s">
        <v>139</v>
      </c>
      <c r="H14" s="16" t="s">
        <v>1356</v>
      </c>
      <c r="I14" s="16"/>
      <c r="J14" s="16" t="s">
        <v>1357</v>
      </c>
      <c r="K14" s="16"/>
      <c r="L14" s="21"/>
      <c r="M14" s="21"/>
      <c r="N14" s="21"/>
    </row>
    <row r="15" spans="1:27">
      <c r="A15" s="16"/>
      <c r="B15" s="16"/>
      <c r="C15" s="16"/>
      <c r="D15" s="16"/>
      <c r="E15" s="398" t="s">
        <v>1358</v>
      </c>
      <c r="F15" s="398" t="s">
        <v>1359</v>
      </c>
      <c r="G15" s="398" t="s">
        <v>93</v>
      </c>
      <c r="H15" s="16"/>
      <c r="I15" s="398" t="s">
        <v>1360</v>
      </c>
      <c r="J15" s="398" t="s">
        <v>1361</v>
      </c>
      <c r="K15" s="16"/>
      <c r="L15" s="21"/>
      <c r="M15" s="21"/>
      <c r="N15" s="21"/>
    </row>
    <row r="16" spans="1:27">
      <c r="A16" s="387"/>
      <c r="B16" s="387"/>
      <c r="C16" s="387" t="s">
        <v>205</v>
      </c>
      <c r="D16" s="387" t="s">
        <v>23</v>
      </c>
      <c r="E16" s="387" t="s">
        <v>1193</v>
      </c>
      <c r="F16" s="387" t="s">
        <v>24</v>
      </c>
      <c r="G16" s="16"/>
      <c r="H16" s="16"/>
      <c r="I16" s="16"/>
      <c r="J16" s="16"/>
      <c r="K16" s="16"/>
      <c r="L16" s="21"/>
      <c r="M16" s="21"/>
      <c r="N16" s="21"/>
    </row>
    <row r="17" spans="1:14">
      <c r="A17" s="403" t="s">
        <v>1362</v>
      </c>
      <c r="B17" s="16"/>
      <c r="C17" s="16" t="s">
        <v>17</v>
      </c>
      <c r="D17" s="16" t="s">
        <v>25</v>
      </c>
      <c r="E17" s="16" t="s">
        <v>25</v>
      </c>
      <c r="F17" s="16" t="s">
        <v>1363</v>
      </c>
      <c r="G17" s="16"/>
      <c r="H17" s="16"/>
      <c r="I17" s="16"/>
      <c r="J17" s="16"/>
      <c r="K17" s="16"/>
      <c r="L17" s="21"/>
      <c r="M17" s="21"/>
      <c r="N17" s="21"/>
    </row>
    <row r="18" spans="1:14" ht="30.75" customHeight="1">
      <c r="A18" s="404" t="s">
        <v>1364</v>
      </c>
      <c r="B18" s="16"/>
      <c r="C18" s="16" t="s">
        <v>17</v>
      </c>
      <c r="D18" s="16" t="s">
        <v>25</v>
      </c>
      <c r="E18" s="16" t="s">
        <v>25</v>
      </c>
      <c r="F18" s="26" t="s">
        <v>121</v>
      </c>
      <c r="G18" s="16"/>
      <c r="H18" s="16"/>
      <c r="I18" s="16"/>
      <c r="J18" s="16"/>
      <c r="K18" s="16"/>
      <c r="L18" s="21"/>
      <c r="M18" s="21"/>
      <c r="N18" s="21"/>
    </row>
    <row r="19" spans="1:14" ht="15.75" customHeight="1">
      <c r="A19" s="405" t="s">
        <v>1365</v>
      </c>
      <c r="B19" s="21"/>
      <c r="C19" s="16" t="s">
        <v>17</v>
      </c>
      <c r="D19" s="21" t="s">
        <v>25</v>
      </c>
      <c r="E19" s="21" t="s">
        <v>25</v>
      </c>
      <c r="F19" s="406" t="s">
        <v>875</v>
      </c>
      <c r="G19" s="21"/>
      <c r="H19" s="21"/>
      <c r="I19" s="21"/>
      <c r="J19" s="21"/>
      <c r="K19" s="21"/>
      <c r="L19" s="21"/>
      <c r="M19" s="21"/>
      <c r="N19" s="21"/>
    </row>
    <row r="20" spans="1:14" ht="15.75" customHeight="1">
      <c r="A20" s="10" t="s">
        <v>1366</v>
      </c>
      <c r="B20" s="21"/>
      <c r="C20" s="21" t="s">
        <v>13</v>
      </c>
      <c r="D20" s="21" t="s">
        <v>13</v>
      </c>
      <c r="E20" s="21" t="s">
        <v>13</v>
      </c>
      <c r="F20" s="21" t="s">
        <v>13</v>
      </c>
      <c r="G20" s="21"/>
      <c r="H20" s="21"/>
      <c r="I20" s="21"/>
      <c r="J20" s="21"/>
      <c r="K20" s="21"/>
      <c r="L20" s="21"/>
      <c r="M20" s="21"/>
      <c r="N20" s="21"/>
    </row>
    <row r="21" spans="1:14" ht="15.75" customHeight="1">
      <c r="A21" s="407" t="s">
        <v>1367</v>
      </c>
      <c r="B21" s="21"/>
      <c r="C21" s="21" t="s">
        <v>17</v>
      </c>
      <c r="D21" s="21" t="s">
        <v>25</v>
      </c>
      <c r="E21" s="21" t="s">
        <v>25</v>
      </c>
      <c r="F21" s="21" t="s">
        <v>1368</v>
      </c>
      <c r="G21" s="21"/>
      <c r="H21" s="21"/>
      <c r="I21" s="21"/>
      <c r="J21" s="21"/>
      <c r="K21" s="21"/>
      <c r="L21" s="21"/>
      <c r="M21" s="21"/>
      <c r="N21" s="21"/>
    </row>
    <row r="22" spans="1:14" ht="15.75" customHeight="1">
      <c r="A22" s="23" t="s">
        <v>1338</v>
      </c>
      <c r="B22" s="21"/>
      <c r="C22" s="21" t="s">
        <v>13</v>
      </c>
      <c r="D22" s="21" t="s">
        <v>13</v>
      </c>
      <c r="E22" s="21" t="s">
        <v>13</v>
      </c>
      <c r="F22" s="21" t="s">
        <v>13</v>
      </c>
      <c r="G22" s="21"/>
      <c r="H22" s="21"/>
      <c r="I22" s="21"/>
      <c r="J22" s="21"/>
      <c r="K22" s="21"/>
      <c r="L22" s="21"/>
      <c r="M22" s="21"/>
      <c r="N22" s="21"/>
    </row>
    <row r="23" spans="1:14" ht="15.75" customHeight="1">
      <c r="A23" s="403" t="s">
        <v>1340</v>
      </c>
      <c r="B23" s="21"/>
      <c r="C23" s="21" t="s">
        <v>17</v>
      </c>
      <c r="D23" s="21" t="s">
        <v>25</v>
      </c>
      <c r="E23" s="21" t="s">
        <v>25</v>
      </c>
      <c r="F23" s="21" t="s">
        <v>1369</v>
      </c>
      <c r="G23" s="21"/>
      <c r="H23" s="21"/>
      <c r="I23" s="21"/>
      <c r="J23" s="21"/>
      <c r="K23" s="21"/>
      <c r="L23" s="21"/>
      <c r="M23" s="21"/>
      <c r="N23" s="21"/>
    </row>
    <row r="24" spans="1:14" ht="15.75" customHeight="1">
      <c r="A24" s="480" t="s">
        <v>1370</v>
      </c>
      <c r="B24" s="21"/>
      <c r="C24" s="21" t="s">
        <v>13</v>
      </c>
      <c r="D24" s="21" t="s">
        <v>25</v>
      </c>
      <c r="E24" s="21" t="s">
        <v>25</v>
      </c>
      <c r="F24" s="21" t="s">
        <v>1371</v>
      </c>
      <c r="G24" s="21"/>
      <c r="H24" s="21"/>
      <c r="I24" s="21"/>
      <c r="J24" s="21"/>
      <c r="K24" s="21"/>
      <c r="L24" s="21"/>
      <c r="M24" s="21"/>
      <c r="N24" s="21"/>
    </row>
    <row r="25" spans="1:14" ht="1.5" customHeight="1">
      <c r="A25" s="424"/>
      <c r="B25" s="21"/>
      <c r="C25" s="21"/>
      <c r="D25" s="21"/>
      <c r="E25" s="21"/>
      <c r="F25" s="21"/>
      <c r="G25" s="21"/>
      <c r="H25" s="21"/>
      <c r="I25" s="21"/>
      <c r="J25" s="21"/>
      <c r="K25" s="21"/>
      <c r="L25" s="21"/>
      <c r="M25" s="21"/>
      <c r="N25" s="21"/>
    </row>
    <row r="26" spans="1:14" ht="15.75" customHeight="1">
      <c r="A26" s="21"/>
      <c r="B26" s="21"/>
      <c r="C26" s="21"/>
      <c r="D26" s="21"/>
      <c r="E26" s="21"/>
      <c r="F26" s="21"/>
      <c r="G26" s="21"/>
      <c r="H26" s="21"/>
      <c r="I26" s="21"/>
      <c r="J26" s="21"/>
      <c r="K26" s="21"/>
      <c r="L26" s="21"/>
      <c r="M26" s="21"/>
      <c r="N26" s="21"/>
    </row>
    <row r="27" spans="1:14" ht="15.75" customHeight="1">
      <c r="A27" s="21"/>
      <c r="B27" s="21"/>
      <c r="C27" s="21"/>
      <c r="D27" s="21"/>
      <c r="E27" s="21"/>
      <c r="F27" s="21"/>
      <c r="G27" s="21"/>
      <c r="H27" s="21" t="s">
        <v>1372</v>
      </c>
      <c r="I27" s="21"/>
      <c r="J27" s="21"/>
      <c r="K27" s="21"/>
      <c r="L27" s="21"/>
      <c r="M27" s="21"/>
      <c r="N27" s="21"/>
    </row>
    <row r="28" spans="1:14" ht="15.75" customHeight="1">
      <c r="A28" s="21"/>
      <c r="B28" s="21"/>
      <c r="C28" s="21"/>
      <c r="D28" s="21"/>
      <c r="E28" s="21"/>
      <c r="F28" s="21"/>
      <c r="G28" s="21"/>
      <c r="H28" s="21" t="s">
        <v>1373</v>
      </c>
      <c r="I28" s="21"/>
      <c r="J28" s="21"/>
      <c r="K28" s="21"/>
      <c r="L28" s="21"/>
      <c r="M28" s="21"/>
      <c r="N28" s="21"/>
    </row>
    <row r="29" spans="1:14" ht="15.75" customHeight="1">
      <c r="H29" s="27" t="s">
        <v>1374</v>
      </c>
    </row>
    <row r="30" spans="1:14" ht="15.75" customHeight="1"/>
    <row r="31" spans="1:14" ht="15.75" customHeight="1"/>
    <row r="32" spans="1:14" ht="15.75" customHeight="1">
      <c r="E32" s="27" t="s">
        <v>119</v>
      </c>
    </row>
    <row r="33" spans="5:5" ht="150" customHeight="1">
      <c r="E33" s="75" t="s">
        <v>1375</v>
      </c>
    </row>
    <row r="34" spans="5:5" ht="15.75" customHeight="1"/>
    <row r="35" spans="5:5" ht="15.75" customHeight="1"/>
    <row r="36" spans="5:5" ht="15.75" customHeight="1"/>
    <row r="37" spans="5:5" ht="15.75" customHeight="1"/>
    <row r="38" spans="5:5" ht="15.75" customHeight="1"/>
    <row r="39" spans="5:5" ht="15.75" customHeight="1"/>
    <row r="40" spans="5:5" ht="15.75" customHeight="1"/>
    <row r="41" spans="5:5" ht="15.75" customHeight="1"/>
    <row r="42" spans="5:5" ht="15.75" customHeight="1"/>
    <row r="43" spans="5:5" ht="15.75" customHeight="1"/>
    <row r="44" spans="5:5" ht="15.75" customHeight="1"/>
    <row r="45" spans="5:5" ht="15.75" customHeight="1"/>
    <row r="46" spans="5:5" ht="15.75" customHeight="1"/>
    <row r="47" spans="5:5" ht="15.75" customHeight="1"/>
    <row r="48" spans="5: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mergeCells count="8">
    <mergeCell ref="A24:A25"/>
    <mergeCell ref="A3:A4"/>
    <mergeCell ref="C3:C4"/>
    <mergeCell ref="D3:D4"/>
    <mergeCell ref="L3:L4"/>
    <mergeCell ref="A10:A11"/>
    <mergeCell ref="B10:B11"/>
    <mergeCell ref="D10:D11"/>
  </mergeCells>
  <hyperlinks>
    <hyperlink ref="D2" r:id="rId1"/>
    <hyperlink ref="J2" r:id="rId2"/>
    <hyperlink ref="D5" r:id="rId3"/>
    <hyperlink ref="D6" r:id="rId4"/>
    <hyperlink ref="D7" r:id="rId5"/>
    <hyperlink ref="D8" r:id="rId6"/>
    <hyperlink ref="D9" r:id="rId7"/>
    <hyperlink ref="D10" r:id="rId8"/>
  </hyperlinks>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9"/>
  <sheetViews>
    <sheetView workbookViewId="0"/>
  </sheetViews>
  <sheetFormatPr defaultColWidth="14.42578125" defaultRowHeight="15" customHeight="1"/>
  <cols>
    <col min="1" max="1" width="6.7109375" customWidth="1"/>
    <col min="2" max="2" width="23" customWidth="1"/>
    <col min="3" max="3" width="4.28515625" customWidth="1"/>
    <col min="4" max="4" width="18.7109375" customWidth="1"/>
    <col min="6" max="6" width="28.140625" customWidth="1"/>
    <col min="7" max="7" width="5.7109375" customWidth="1"/>
    <col min="10" max="10" width="18.5703125" customWidth="1"/>
    <col min="11" max="11" width="33.7109375" customWidth="1"/>
    <col min="12" max="12" width="56.140625" customWidth="1"/>
    <col min="13" max="13" width="11.85546875" customWidth="1"/>
  </cols>
  <sheetData>
    <row r="1" spans="1:27">
      <c r="A1" s="1"/>
      <c r="B1" s="2" t="s">
        <v>0</v>
      </c>
      <c r="C1" s="3" t="s">
        <v>1</v>
      </c>
      <c r="D1" s="44" t="s">
        <v>2</v>
      </c>
      <c r="E1" s="3" t="s">
        <v>3</v>
      </c>
      <c r="F1" s="4" t="s">
        <v>4</v>
      </c>
      <c r="G1" s="4"/>
      <c r="H1" s="4" t="s">
        <v>5</v>
      </c>
      <c r="I1" s="4" t="s">
        <v>6</v>
      </c>
      <c r="J1" s="4" t="s">
        <v>7</v>
      </c>
      <c r="K1" s="4" t="s">
        <v>8</v>
      </c>
      <c r="L1" s="4" t="s">
        <v>9</v>
      </c>
      <c r="M1" s="5" t="s">
        <v>10</v>
      </c>
    </row>
    <row r="2" spans="1:27">
      <c r="A2" s="17">
        <v>80000</v>
      </c>
      <c r="B2" s="23" t="s">
        <v>156</v>
      </c>
      <c r="C2" s="24"/>
      <c r="D2" s="16" t="s">
        <v>157</v>
      </c>
      <c r="E2" s="50" t="s">
        <v>158</v>
      </c>
      <c r="F2" s="22" t="s">
        <v>159</v>
      </c>
      <c r="G2" s="16"/>
      <c r="H2" s="16"/>
      <c r="I2" s="16">
        <v>89170891294</v>
      </c>
      <c r="J2" s="10" t="s">
        <v>160</v>
      </c>
      <c r="K2" s="10" t="s">
        <v>161</v>
      </c>
      <c r="L2" s="49" t="s">
        <v>162</v>
      </c>
      <c r="M2" s="16" t="s">
        <v>163</v>
      </c>
    </row>
    <row r="3" spans="1:27">
      <c r="A3" s="17">
        <v>120000</v>
      </c>
      <c r="B3" s="23" t="s">
        <v>164</v>
      </c>
      <c r="C3" s="24"/>
      <c r="D3" s="10" t="s">
        <v>165</v>
      </c>
      <c r="E3" s="50" t="s">
        <v>166</v>
      </c>
      <c r="F3" s="16"/>
      <c r="G3" s="16"/>
      <c r="H3" s="16"/>
      <c r="I3" s="16"/>
      <c r="J3" s="16"/>
      <c r="K3" s="16"/>
      <c r="L3" s="16"/>
      <c r="M3" s="16"/>
    </row>
    <row r="4" spans="1:27">
      <c r="A4" s="27">
        <v>80000</v>
      </c>
      <c r="B4" s="28" t="s">
        <v>167</v>
      </c>
      <c r="C4" s="21"/>
      <c r="D4" s="21"/>
      <c r="E4" s="28" t="s">
        <v>168</v>
      </c>
      <c r="F4" s="21"/>
      <c r="G4" s="21"/>
      <c r="H4" s="21"/>
      <c r="I4" s="21"/>
      <c r="J4" s="21"/>
      <c r="K4" s="21"/>
      <c r="L4" s="21"/>
      <c r="M4" s="21"/>
    </row>
    <row r="5" spans="1:27">
      <c r="A5" s="27">
        <v>80000</v>
      </c>
      <c r="B5" s="28" t="s">
        <v>169</v>
      </c>
      <c r="C5" s="21"/>
      <c r="D5" s="28" t="s">
        <v>170</v>
      </c>
      <c r="E5" s="28" t="s">
        <v>171</v>
      </c>
      <c r="F5" s="69" t="s">
        <v>172</v>
      </c>
      <c r="G5" s="21"/>
      <c r="H5" s="21"/>
      <c r="I5" s="21"/>
      <c r="J5" s="21"/>
      <c r="K5" s="28" t="s">
        <v>173</v>
      </c>
      <c r="L5" s="28" t="s">
        <v>172</v>
      </c>
      <c r="M5" s="21"/>
    </row>
    <row r="6" spans="1:27">
      <c r="B6" s="21"/>
      <c r="C6" s="21"/>
      <c r="D6" s="21"/>
      <c r="E6" s="21"/>
      <c r="F6" s="21"/>
      <c r="G6" s="21"/>
      <c r="H6" s="21"/>
      <c r="I6" s="21"/>
      <c r="J6" s="21"/>
      <c r="K6" s="21"/>
      <c r="L6" s="21"/>
      <c r="M6" s="21"/>
    </row>
    <row r="7" spans="1:27">
      <c r="A7" s="29"/>
      <c r="B7" s="29" t="s">
        <v>22</v>
      </c>
      <c r="C7" s="29"/>
      <c r="D7" s="29" t="s">
        <v>23</v>
      </c>
      <c r="E7" s="29" t="s">
        <v>24</v>
      </c>
      <c r="F7" s="29"/>
      <c r="G7" s="29"/>
      <c r="H7" s="29"/>
      <c r="I7" s="29"/>
      <c r="J7" s="29"/>
      <c r="K7" s="29"/>
      <c r="L7" s="29"/>
      <c r="M7" s="29"/>
      <c r="N7" s="29"/>
      <c r="O7" s="29"/>
      <c r="P7" s="29"/>
      <c r="Q7" s="29"/>
      <c r="R7" s="29"/>
      <c r="S7" s="29"/>
      <c r="T7" s="29"/>
      <c r="U7" s="29"/>
      <c r="V7" s="29"/>
      <c r="W7" s="29"/>
      <c r="X7" s="29"/>
      <c r="Y7" s="29"/>
      <c r="Z7" s="29"/>
      <c r="AA7" s="29"/>
    </row>
    <row r="8" spans="1:27">
      <c r="B8" s="23" t="s">
        <v>174</v>
      </c>
      <c r="C8" s="21"/>
      <c r="D8" s="21"/>
      <c r="E8" s="21"/>
      <c r="F8" s="21"/>
      <c r="G8" s="21"/>
      <c r="H8" s="21"/>
      <c r="I8" s="21"/>
      <c r="J8" s="21"/>
      <c r="K8" s="21"/>
      <c r="L8" s="21"/>
      <c r="M8" s="21"/>
    </row>
    <row r="9" spans="1:27">
      <c r="B9" s="23" t="s">
        <v>175</v>
      </c>
      <c r="C9" s="21"/>
      <c r="D9" s="21" t="s">
        <v>25</v>
      </c>
      <c r="E9" s="21"/>
      <c r="F9" s="21"/>
      <c r="G9" s="21"/>
      <c r="H9" s="21"/>
      <c r="I9" s="21"/>
      <c r="J9" s="21"/>
      <c r="K9" s="21"/>
      <c r="L9" s="21"/>
      <c r="M9" s="21"/>
    </row>
    <row r="10" spans="1:27">
      <c r="B10" s="28" t="s">
        <v>176</v>
      </c>
      <c r="C10" s="21"/>
      <c r="D10" s="21" t="s">
        <v>177</v>
      </c>
      <c r="E10" s="21" t="s">
        <v>178</v>
      </c>
      <c r="F10" s="21"/>
      <c r="G10" s="21"/>
      <c r="H10" s="21"/>
      <c r="I10" s="21"/>
      <c r="J10" s="21"/>
      <c r="K10" s="21"/>
      <c r="L10" s="21"/>
      <c r="M10" s="21"/>
    </row>
    <row r="11" spans="1:27">
      <c r="B11" s="28" t="s">
        <v>179</v>
      </c>
      <c r="C11" s="21"/>
      <c r="D11" s="21" t="s">
        <v>25</v>
      </c>
      <c r="E11" s="21" t="s">
        <v>180</v>
      </c>
      <c r="F11" s="21"/>
      <c r="G11" s="21"/>
      <c r="H11" s="21"/>
      <c r="I11" s="21"/>
      <c r="J11" s="21"/>
      <c r="K11" s="21"/>
      <c r="L11" s="21"/>
      <c r="M11" s="21"/>
    </row>
    <row r="12" spans="1:27">
      <c r="B12" s="21"/>
      <c r="C12" s="21"/>
      <c r="D12" s="21"/>
      <c r="E12" s="21"/>
      <c r="F12" s="21"/>
      <c r="G12" s="21"/>
      <c r="H12" s="21"/>
      <c r="I12" s="21"/>
      <c r="J12" s="21"/>
      <c r="K12" s="21"/>
      <c r="L12" s="21"/>
      <c r="M12" s="21"/>
    </row>
    <row r="13" spans="1:27">
      <c r="B13" s="21"/>
      <c r="C13" s="21"/>
      <c r="D13" s="21"/>
      <c r="E13" s="21"/>
      <c r="F13" s="21"/>
      <c r="G13" s="21"/>
      <c r="H13" s="21"/>
      <c r="I13" s="21"/>
      <c r="J13" s="21"/>
      <c r="K13" s="21" t="s">
        <v>181</v>
      </c>
      <c r="L13" s="21" t="s">
        <v>182</v>
      </c>
      <c r="M13" s="21"/>
    </row>
    <row r="14" spans="1:27">
      <c r="B14" s="21"/>
      <c r="C14" s="21"/>
      <c r="D14" s="21"/>
      <c r="E14" s="21"/>
      <c r="F14" s="21"/>
      <c r="G14" s="21"/>
      <c r="H14" s="21"/>
      <c r="I14" s="21"/>
      <c r="J14" s="21"/>
      <c r="K14" s="21"/>
      <c r="L14" s="21"/>
      <c r="M14" s="21"/>
    </row>
    <row r="15" spans="1:27">
      <c r="B15" s="21"/>
      <c r="C15" s="21"/>
      <c r="D15" s="21"/>
      <c r="E15" s="21"/>
      <c r="F15" s="21"/>
      <c r="G15" s="21"/>
      <c r="H15" s="21"/>
      <c r="I15" s="21"/>
      <c r="J15" s="21"/>
      <c r="K15" s="21"/>
      <c r="L15" s="21"/>
      <c r="M15" s="21"/>
    </row>
    <row r="16" spans="1:27">
      <c r="B16" s="21"/>
      <c r="C16" s="21"/>
      <c r="D16" s="21"/>
      <c r="E16" s="21"/>
      <c r="F16" s="21"/>
      <c r="G16" s="21"/>
      <c r="H16" s="21"/>
      <c r="I16" s="21"/>
      <c r="J16" s="21"/>
      <c r="K16" s="21"/>
      <c r="L16" s="21"/>
      <c r="M16" s="21"/>
    </row>
    <row r="19" spans="11:12">
      <c r="K19" s="70" t="s">
        <v>183</v>
      </c>
      <c r="L19" s="71" t="s">
        <v>184</v>
      </c>
    </row>
  </sheetData>
  <pageMargins left="0.7" right="0.7" top="0.75" bottom="0.75" header="0" footer="0"/>
  <pageSetup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5"/>
  <sheetViews>
    <sheetView workbookViewId="0"/>
  </sheetViews>
  <sheetFormatPr defaultColWidth="14.42578125" defaultRowHeight="15" customHeight="1"/>
  <cols>
    <col min="1" max="1" width="9.5703125" customWidth="1"/>
    <col min="2" max="2" width="10.7109375" customWidth="1"/>
    <col min="3" max="3" width="3.5703125" customWidth="1"/>
    <col min="4" max="4" width="25.42578125" customWidth="1"/>
    <col min="5" max="5" width="36" customWidth="1"/>
    <col min="7" max="7" width="26" customWidth="1"/>
    <col min="8" max="8" width="25.7109375" customWidth="1"/>
    <col min="9" max="9" width="24.85546875" customWidth="1"/>
    <col min="10" max="10" width="47.5703125" customWidth="1"/>
  </cols>
  <sheetData>
    <row r="1" spans="1:12">
      <c r="A1" s="2" t="s">
        <v>0</v>
      </c>
      <c r="B1" s="4" t="s">
        <v>1</v>
      </c>
      <c r="C1" s="4" t="s">
        <v>2</v>
      </c>
      <c r="D1" s="4" t="s">
        <v>3</v>
      </c>
      <c r="E1" s="4" t="s">
        <v>4</v>
      </c>
      <c r="F1" s="4"/>
      <c r="G1" s="4" t="s">
        <v>5</v>
      </c>
      <c r="H1" s="4" t="s">
        <v>6</v>
      </c>
      <c r="I1" s="4" t="s">
        <v>7</v>
      </c>
      <c r="J1" s="4" t="s">
        <v>8</v>
      </c>
      <c r="K1" s="4" t="s">
        <v>9</v>
      </c>
      <c r="L1" s="5" t="s">
        <v>10</v>
      </c>
    </row>
    <row r="2" spans="1:12">
      <c r="A2" s="18"/>
      <c r="B2" s="384"/>
      <c r="C2" s="12"/>
      <c r="D2" s="390"/>
      <c r="E2" s="12" t="s">
        <v>1376</v>
      </c>
      <c r="F2" s="12" t="s">
        <v>1212</v>
      </c>
      <c r="G2" s="13" t="s">
        <v>1377</v>
      </c>
      <c r="H2" s="13"/>
      <c r="I2" s="14"/>
      <c r="J2" s="12"/>
      <c r="K2" s="15"/>
      <c r="L2" s="16"/>
    </row>
    <row r="3" spans="1:12">
      <c r="A3" s="23"/>
      <c r="B3" s="384"/>
      <c r="C3" s="10"/>
      <c r="D3" s="65"/>
      <c r="E3" s="10" t="s">
        <v>1378</v>
      </c>
      <c r="F3" s="16" t="s">
        <v>1304</v>
      </c>
      <c r="G3" s="16"/>
      <c r="H3" s="16"/>
      <c r="I3" s="16"/>
      <c r="J3" s="10"/>
      <c r="K3" s="51"/>
      <c r="L3" s="16"/>
    </row>
    <row r="4" spans="1:12">
      <c r="A4" s="16"/>
      <c r="B4" s="376"/>
      <c r="C4" s="10"/>
      <c r="D4" s="50"/>
      <c r="E4" s="16" t="s">
        <v>374</v>
      </c>
      <c r="F4" s="16" t="s">
        <v>1304</v>
      </c>
      <c r="G4" s="16" t="s">
        <v>139</v>
      </c>
      <c r="H4" s="16"/>
      <c r="I4" s="36"/>
      <c r="J4" s="10"/>
      <c r="K4" s="51"/>
      <c r="L4" s="16"/>
    </row>
    <row r="5" spans="1:12">
      <c r="A5" s="16"/>
      <c r="B5" s="24"/>
      <c r="C5" s="16"/>
      <c r="D5" s="16"/>
      <c r="E5" s="16" t="s">
        <v>375</v>
      </c>
      <c r="F5" s="16" t="s">
        <v>1304</v>
      </c>
      <c r="G5" s="16"/>
      <c r="H5" s="16"/>
      <c r="I5" s="16"/>
      <c r="J5" s="16"/>
      <c r="K5" s="35"/>
      <c r="L5" s="16"/>
    </row>
    <row r="6" spans="1:12">
      <c r="A6" s="16"/>
      <c r="B6" s="24"/>
      <c r="C6" s="16"/>
      <c r="D6" s="16"/>
      <c r="E6" s="16" t="s">
        <v>1379</v>
      </c>
      <c r="F6" s="16" t="s">
        <v>1304</v>
      </c>
      <c r="G6" s="16"/>
      <c r="H6" s="16"/>
      <c r="I6" s="25"/>
      <c r="J6" s="16"/>
      <c r="K6" s="35"/>
      <c r="L6" s="16"/>
    </row>
    <row r="7" spans="1:12">
      <c r="A7" s="16"/>
      <c r="B7" s="24"/>
      <c r="C7" s="16"/>
      <c r="D7" s="10"/>
      <c r="E7" s="16" t="s">
        <v>1380</v>
      </c>
      <c r="F7" s="16" t="s">
        <v>1212</v>
      </c>
      <c r="G7" s="21" t="s">
        <v>1381</v>
      </c>
      <c r="H7" s="21">
        <v>89154837934</v>
      </c>
      <c r="I7" s="21" t="s">
        <v>1382</v>
      </c>
      <c r="J7" s="16"/>
      <c r="K7" s="35"/>
      <c r="L7" s="16"/>
    </row>
    <row r="8" spans="1:12">
      <c r="A8" s="23"/>
      <c r="B8" s="24"/>
      <c r="C8" s="16"/>
      <c r="D8" s="16" t="s">
        <v>1383</v>
      </c>
      <c r="E8" s="16" t="s">
        <v>1384</v>
      </c>
      <c r="F8" s="16" t="s">
        <v>1304</v>
      </c>
      <c r="G8" s="16" t="s">
        <v>136</v>
      </c>
      <c r="H8" s="16"/>
      <c r="I8" s="16"/>
      <c r="J8" s="16"/>
      <c r="K8" s="16"/>
      <c r="L8" s="16"/>
    </row>
    <row r="9" spans="1:12">
      <c r="A9" s="21"/>
      <c r="B9" s="21"/>
      <c r="C9" s="21"/>
      <c r="D9" s="21"/>
      <c r="E9" s="21" t="s">
        <v>1385</v>
      </c>
      <c r="F9" s="16" t="s">
        <v>1304</v>
      </c>
      <c r="G9" s="21" t="s">
        <v>139</v>
      </c>
      <c r="H9" s="21"/>
      <c r="I9" s="21"/>
      <c r="J9" s="21"/>
      <c r="K9" s="21"/>
    </row>
    <row r="10" spans="1:12">
      <c r="A10" s="21"/>
      <c r="B10" s="21"/>
      <c r="C10" s="21"/>
      <c r="D10" s="21"/>
      <c r="E10" s="21" t="s">
        <v>1386</v>
      </c>
      <c r="F10" s="16" t="s">
        <v>1304</v>
      </c>
      <c r="G10" s="21" t="s">
        <v>139</v>
      </c>
      <c r="H10" s="21"/>
      <c r="I10" s="21"/>
      <c r="J10" s="21"/>
      <c r="K10" s="21"/>
    </row>
    <row r="11" spans="1:12">
      <c r="A11" s="21"/>
      <c r="B11" s="21"/>
      <c r="C11" s="21"/>
      <c r="D11" s="21"/>
      <c r="E11" s="21" t="s">
        <v>1387</v>
      </c>
      <c r="F11" s="16" t="s">
        <v>1304</v>
      </c>
      <c r="G11" s="21" t="s">
        <v>139</v>
      </c>
      <c r="H11" s="21"/>
      <c r="I11" s="21"/>
      <c r="J11" s="21"/>
      <c r="K11" s="21"/>
    </row>
    <row r="12" spans="1:12">
      <c r="A12" s="21"/>
      <c r="B12" s="21"/>
      <c r="C12" s="21"/>
      <c r="D12" s="21"/>
      <c r="E12" s="21" t="s">
        <v>1388</v>
      </c>
      <c r="F12" s="16" t="s">
        <v>1304</v>
      </c>
      <c r="G12" s="21" t="s">
        <v>139</v>
      </c>
      <c r="H12" s="21"/>
      <c r="I12" s="21"/>
      <c r="J12" s="21"/>
      <c r="K12" s="21"/>
    </row>
    <row r="13" spans="1:12">
      <c r="A13" s="21"/>
      <c r="B13" s="21"/>
      <c r="C13" s="21"/>
      <c r="D13" s="21"/>
      <c r="E13" s="21" t="s">
        <v>1389</v>
      </c>
      <c r="F13" s="21" t="s">
        <v>1304</v>
      </c>
      <c r="G13" s="21" t="s">
        <v>139</v>
      </c>
      <c r="H13" s="21"/>
      <c r="I13" s="21"/>
      <c r="J13" s="21"/>
      <c r="K13" s="21"/>
    </row>
    <row r="14" spans="1:12">
      <c r="A14" s="21"/>
      <c r="B14" s="21"/>
      <c r="C14" s="21"/>
      <c r="D14" s="21"/>
      <c r="E14" s="21" t="s">
        <v>1390</v>
      </c>
      <c r="F14" s="21" t="s">
        <v>1304</v>
      </c>
      <c r="G14" s="21" t="s">
        <v>139</v>
      </c>
      <c r="H14" s="21"/>
      <c r="I14" s="21"/>
      <c r="J14" s="21"/>
      <c r="K14" s="21"/>
    </row>
    <row r="15" spans="1:12">
      <c r="A15" s="21"/>
      <c r="B15" s="21"/>
      <c r="C15" s="21"/>
      <c r="D15" s="21"/>
      <c r="E15" s="21"/>
      <c r="F15" s="21"/>
      <c r="G15" s="21"/>
      <c r="H15" s="21"/>
      <c r="I15" s="21"/>
      <c r="J15" s="21"/>
      <c r="K15" s="21"/>
    </row>
    <row r="16" spans="1:12">
      <c r="A16" s="21"/>
      <c r="B16" s="21"/>
      <c r="C16" s="21"/>
      <c r="D16" s="21"/>
      <c r="E16" s="21" t="s">
        <v>1391</v>
      </c>
      <c r="F16" s="21" t="s">
        <v>139</v>
      </c>
      <c r="G16" s="21"/>
      <c r="H16" s="21"/>
      <c r="I16" s="21"/>
      <c r="J16" s="21"/>
      <c r="K16" s="21"/>
    </row>
    <row r="17" spans="1:11">
      <c r="A17" s="21"/>
      <c r="B17" s="21"/>
      <c r="C17" s="21"/>
      <c r="D17" s="21"/>
      <c r="E17" s="59"/>
      <c r="F17" s="21"/>
      <c r="G17" s="21"/>
      <c r="J17" s="21"/>
      <c r="K17" s="21"/>
    </row>
    <row r="18" spans="1:11">
      <c r="A18" s="21"/>
      <c r="B18" s="21"/>
      <c r="C18" s="21"/>
      <c r="D18" s="21"/>
      <c r="E18" s="21"/>
      <c r="F18" s="21"/>
      <c r="G18" s="21"/>
      <c r="H18" s="21"/>
      <c r="I18" s="21"/>
      <c r="J18" s="21"/>
      <c r="K18" s="21"/>
    </row>
    <row r="19" spans="1:11">
      <c r="A19" s="21"/>
      <c r="B19" s="21"/>
      <c r="C19" s="21"/>
      <c r="D19" s="28" t="s">
        <v>1392</v>
      </c>
      <c r="E19" s="21" t="s">
        <v>1393</v>
      </c>
      <c r="F19" s="21"/>
      <c r="G19" s="21"/>
      <c r="H19" s="21"/>
      <c r="I19" s="21"/>
      <c r="J19" s="21"/>
      <c r="K19" s="21"/>
    </row>
    <row r="20" spans="1:11">
      <c r="A20" s="21"/>
      <c r="B20" s="21"/>
      <c r="C20" s="21"/>
      <c r="D20" s="21"/>
      <c r="E20" s="21"/>
      <c r="F20" s="21"/>
      <c r="G20" s="21"/>
      <c r="H20" s="21"/>
      <c r="I20" s="21"/>
      <c r="J20" s="21"/>
      <c r="K20" s="21"/>
    </row>
    <row r="21" spans="1:11">
      <c r="A21" s="21"/>
      <c r="B21" s="21"/>
      <c r="C21" s="21"/>
      <c r="D21" s="21"/>
      <c r="E21" s="21"/>
      <c r="F21" s="21"/>
      <c r="G21" s="21"/>
      <c r="H21" s="21"/>
      <c r="I21" s="21"/>
      <c r="J21" s="21"/>
      <c r="K21" s="21"/>
    </row>
    <row r="22" spans="1:11">
      <c r="A22" s="21"/>
      <c r="B22" s="21"/>
      <c r="C22" s="21"/>
      <c r="D22" s="21"/>
      <c r="E22" s="21"/>
      <c r="F22" s="21"/>
      <c r="G22" s="21"/>
      <c r="H22" s="21"/>
      <c r="I22" s="21"/>
      <c r="J22" s="21"/>
      <c r="K22" s="21"/>
    </row>
    <row r="23" spans="1:11">
      <c r="A23" s="21"/>
      <c r="B23" s="21"/>
      <c r="C23" s="21"/>
      <c r="D23" s="21"/>
      <c r="E23" s="21"/>
      <c r="F23" s="21"/>
      <c r="G23" s="21"/>
      <c r="H23" s="21"/>
      <c r="I23" s="21"/>
      <c r="J23" s="21"/>
      <c r="K23" s="21"/>
    </row>
    <row r="24" spans="1:11">
      <c r="A24" s="21"/>
      <c r="B24" s="21"/>
      <c r="C24" s="21"/>
      <c r="D24" s="21"/>
      <c r="E24" s="21"/>
      <c r="F24" s="21"/>
      <c r="G24" s="21"/>
      <c r="H24" s="21"/>
      <c r="I24" s="21"/>
      <c r="J24" s="21"/>
      <c r="K24" s="21"/>
    </row>
    <row r="25" spans="1:11">
      <c r="E25" s="16"/>
      <c r="F25" s="16"/>
      <c r="G25" s="16"/>
      <c r="H25" s="16"/>
      <c r="I25" s="16"/>
    </row>
  </sheetData>
  <pageMargins left="0.7" right="0.7" top="0.75" bottom="0.75" header="0" footer="0"/>
  <pageSetup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24"/>
  <sheetViews>
    <sheetView workbookViewId="0"/>
  </sheetViews>
  <sheetFormatPr defaultColWidth="14.42578125" defaultRowHeight="15" customHeight="1"/>
  <cols>
    <col min="1" max="1" width="26.7109375" customWidth="1"/>
    <col min="5" max="5" width="37.42578125" customWidth="1"/>
    <col min="6" max="6" width="25.28515625" customWidth="1"/>
    <col min="7" max="7" width="19.5703125" customWidth="1"/>
    <col min="8" max="8" width="18.5703125" customWidth="1"/>
    <col min="9" max="9" width="13" customWidth="1"/>
    <col min="10" max="10" width="32.42578125" customWidth="1"/>
    <col min="11" max="11" width="20.28515625" customWidth="1"/>
  </cols>
  <sheetData>
    <row r="1" spans="1:12">
      <c r="A1" s="72" t="s">
        <v>0</v>
      </c>
      <c r="B1" s="4" t="s">
        <v>1</v>
      </c>
      <c r="C1" s="4" t="s">
        <v>2</v>
      </c>
      <c r="D1" s="4" t="s">
        <v>3</v>
      </c>
      <c r="E1" s="4" t="s">
        <v>4</v>
      </c>
      <c r="F1" s="4"/>
      <c r="G1" s="4" t="s">
        <v>5</v>
      </c>
      <c r="H1" s="4" t="s">
        <v>6</v>
      </c>
      <c r="I1" s="4" t="s">
        <v>7</v>
      </c>
      <c r="J1" s="4" t="s">
        <v>8</v>
      </c>
      <c r="K1" s="4" t="s">
        <v>9</v>
      </c>
      <c r="L1" s="5" t="s">
        <v>10</v>
      </c>
    </row>
    <row r="2" spans="1:12" ht="37.5" customHeight="1">
      <c r="A2" s="477" t="s">
        <v>1394</v>
      </c>
      <c r="B2" s="485" t="s">
        <v>1395</v>
      </c>
      <c r="C2" s="486" t="s">
        <v>1396</v>
      </c>
      <c r="D2" s="408" t="s">
        <v>1160</v>
      </c>
      <c r="E2" s="12" t="s">
        <v>1397</v>
      </c>
      <c r="F2" s="20" t="s">
        <v>1398</v>
      </c>
      <c r="G2" s="13" t="s">
        <v>1399</v>
      </c>
      <c r="H2" s="409" t="s">
        <v>1400</v>
      </c>
      <c r="I2" s="410"/>
      <c r="J2" s="12"/>
      <c r="K2" s="15"/>
      <c r="L2" s="16" t="s">
        <v>1401</v>
      </c>
    </row>
    <row r="3" spans="1:12" ht="46.5" customHeight="1">
      <c r="A3" s="424"/>
      <c r="B3" s="424"/>
      <c r="C3" s="424"/>
      <c r="D3" s="411" t="s">
        <v>1402</v>
      </c>
      <c r="E3" s="12" t="s">
        <v>1403</v>
      </c>
      <c r="F3" s="20" t="s">
        <v>1404</v>
      </c>
      <c r="G3" s="13"/>
      <c r="H3" s="13"/>
      <c r="I3" s="13"/>
      <c r="J3" s="46" t="s">
        <v>1405</v>
      </c>
      <c r="K3" s="15"/>
      <c r="L3" s="16" t="s">
        <v>1401</v>
      </c>
    </row>
    <row r="4" spans="1:12" ht="25.5" customHeight="1">
      <c r="A4" s="412" t="s">
        <v>53</v>
      </c>
      <c r="B4" s="384">
        <v>160000</v>
      </c>
      <c r="C4" s="10" t="s">
        <v>1406</v>
      </c>
      <c r="D4" s="65" t="s">
        <v>54</v>
      </c>
      <c r="E4" s="10" t="s">
        <v>1407</v>
      </c>
      <c r="F4" s="20" t="s">
        <v>1408</v>
      </c>
      <c r="G4" s="12" t="s">
        <v>1409</v>
      </c>
      <c r="H4" s="16" t="s">
        <v>1410</v>
      </c>
      <c r="I4" s="16"/>
      <c r="J4" s="10"/>
      <c r="K4" s="51"/>
      <c r="L4" s="16" t="s">
        <v>13</v>
      </c>
    </row>
    <row r="5" spans="1:12" ht="33.75" customHeight="1">
      <c r="A5" s="10" t="s">
        <v>1411</v>
      </c>
      <c r="B5" s="376">
        <v>100000</v>
      </c>
      <c r="C5" s="10" t="s">
        <v>1412</v>
      </c>
      <c r="D5" s="65" t="s">
        <v>1413</v>
      </c>
      <c r="E5" s="16" t="s">
        <v>1414</v>
      </c>
      <c r="F5" s="20" t="s">
        <v>1415</v>
      </c>
      <c r="G5" s="16" t="s">
        <v>1416</v>
      </c>
      <c r="H5" s="16"/>
      <c r="I5" s="36"/>
      <c r="J5" s="10"/>
      <c r="K5" s="51"/>
      <c r="L5" s="16" t="s">
        <v>13</v>
      </c>
    </row>
    <row r="6" spans="1:12" ht="30">
      <c r="A6" s="10" t="s">
        <v>834</v>
      </c>
      <c r="B6" s="24" t="s">
        <v>395</v>
      </c>
      <c r="C6" s="16"/>
      <c r="D6" s="16" t="s">
        <v>1417</v>
      </c>
      <c r="E6" s="10" t="s">
        <v>1418</v>
      </c>
      <c r="F6" s="413" t="s">
        <v>1404</v>
      </c>
      <c r="G6" s="16"/>
      <c r="H6" s="16"/>
      <c r="I6" s="16"/>
      <c r="J6" s="16"/>
      <c r="K6" s="35"/>
      <c r="L6" s="16" t="s">
        <v>1401</v>
      </c>
    </row>
    <row r="7" spans="1:12">
      <c r="A7" s="16"/>
      <c r="B7" s="24"/>
      <c r="C7" s="16"/>
      <c r="D7" s="16"/>
      <c r="E7" s="16"/>
      <c r="F7" s="16"/>
      <c r="G7" s="16"/>
      <c r="H7" s="16"/>
      <c r="I7" s="36"/>
      <c r="J7" s="16"/>
      <c r="K7" s="35"/>
      <c r="L7" s="16"/>
    </row>
    <row r="8" spans="1:12">
      <c r="A8" s="16"/>
      <c r="B8" s="24"/>
      <c r="C8" s="16"/>
      <c r="D8" s="10"/>
      <c r="E8" s="16"/>
      <c r="F8" s="16"/>
      <c r="G8" s="16"/>
      <c r="H8" s="16"/>
      <c r="I8" s="16"/>
      <c r="J8" s="16"/>
      <c r="K8" s="35"/>
      <c r="L8" s="16"/>
    </row>
    <row r="9" spans="1:12" ht="90">
      <c r="A9" s="23"/>
      <c r="B9" s="24"/>
      <c r="C9" s="16"/>
      <c r="D9" s="16"/>
      <c r="E9" s="372" t="s">
        <v>1419</v>
      </c>
      <c r="F9" s="16" t="s">
        <v>1420</v>
      </c>
      <c r="G9" s="10" t="s">
        <v>1421</v>
      </c>
      <c r="H9" s="10" t="s">
        <v>1422</v>
      </c>
      <c r="I9" s="16"/>
      <c r="J9" s="16"/>
      <c r="K9" s="35"/>
      <c r="L9" s="16"/>
    </row>
    <row r="10" spans="1:12">
      <c r="E10" s="27" t="s">
        <v>1423</v>
      </c>
      <c r="F10" s="75" t="s">
        <v>1424</v>
      </c>
      <c r="G10" s="27" t="s">
        <v>1416</v>
      </c>
    </row>
    <row r="11" spans="1:12">
      <c r="E11" s="414" t="s">
        <v>1425</v>
      </c>
      <c r="F11" s="414" t="s">
        <v>1426</v>
      </c>
    </row>
    <row r="12" spans="1:12">
      <c r="A12" s="415" t="s">
        <v>1427</v>
      </c>
      <c r="D12" s="27" t="s">
        <v>26</v>
      </c>
      <c r="E12" s="358" t="s">
        <v>1428</v>
      </c>
      <c r="F12" s="358" t="s">
        <v>1429</v>
      </c>
    </row>
    <row r="13" spans="1:12">
      <c r="E13" s="27" t="s">
        <v>1430</v>
      </c>
      <c r="F13" s="75" t="s">
        <v>1431</v>
      </c>
      <c r="G13" s="27" t="s">
        <v>1416</v>
      </c>
    </row>
    <row r="14" spans="1:12">
      <c r="E14" s="414" t="s">
        <v>1432</v>
      </c>
      <c r="F14" s="414" t="s">
        <v>1426</v>
      </c>
    </row>
    <row r="15" spans="1:12">
      <c r="E15" s="414" t="s">
        <v>1433</v>
      </c>
      <c r="F15" s="414" t="s">
        <v>1426</v>
      </c>
    </row>
    <row r="18" spans="1:10" ht="30">
      <c r="D18" s="27" t="s">
        <v>181</v>
      </c>
      <c r="E18" s="27" t="s">
        <v>1434</v>
      </c>
      <c r="J18" s="78" t="s">
        <v>1435</v>
      </c>
    </row>
    <row r="19" spans="1:10">
      <c r="A19" s="391"/>
      <c r="B19" s="391"/>
      <c r="C19" s="391" t="s">
        <v>205</v>
      </c>
      <c r="D19" s="391" t="s">
        <v>23</v>
      </c>
      <c r="E19" s="391" t="s">
        <v>1193</v>
      </c>
      <c r="F19" s="391" t="s">
        <v>24</v>
      </c>
    </row>
    <row r="20" spans="1:10">
      <c r="A20" s="477" t="s">
        <v>1394</v>
      </c>
      <c r="B20" s="21"/>
      <c r="C20" s="21" t="s">
        <v>17</v>
      </c>
      <c r="D20" s="21" t="s">
        <v>25</v>
      </c>
      <c r="E20" s="21" t="s">
        <v>25</v>
      </c>
      <c r="F20" s="21" t="s">
        <v>1436</v>
      </c>
      <c r="J20" s="27" t="s">
        <v>1437</v>
      </c>
    </row>
    <row r="21" spans="1:10">
      <c r="A21" s="424"/>
      <c r="B21" s="21"/>
      <c r="C21" s="21"/>
      <c r="D21" s="21"/>
      <c r="E21" s="21"/>
      <c r="F21" s="21"/>
    </row>
    <row r="22" spans="1:10">
      <c r="A22" s="412" t="s">
        <v>53</v>
      </c>
      <c r="B22" s="21"/>
      <c r="C22" s="21" t="s">
        <v>17</v>
      </c>
      <c r="D22" s="21" t="s">
        <v>25</v>
      </c>
      <c r="E22" s="21" t="s">
        <v>25</v>
      </c>
      <c r="F22" s="21" t="s">
        <v>944</v>
      </c>
    </row>
    <row r="23" spans="1:10" ht="30">
      <c r="A23" s="10" t="s">
        <v>1411</v>
      </c>
      <c r="B23" s="21"/>
      <c r="C23" s="21" t="s">
        <v>17</v>
      </c>
      <c r="D23" s="21" t="s">
        <v>25</v>
      </c>
      <c r="E23" s="21" t="s">
        <v>25</v>
      </c>
      <c r="F23" s="21" t="s">
        <v>1438</v>
      </c>
    </row>
    <row r="24" spans="1:10" ht="30">
      <c r="A24" s="10" t="s">
        <v>834</v>
      </c>
      <c r="B24" s="21"/>
      <c r="C24" s="21" t="s">
        <v>17</v>
      </c>
      <c r="D24" s="21" t="s">
        <v>25</v>
      </c>
      <c r="E24" s="21" t="s">
        <v>25</v>
      </c>
      <c r="F24" s="21" t="s">
        <v>1439</v>
      </c>
    </row>
  </sheetData>
  <mergeCells count="4">
    <mergeCell ref="A2:A3"/>
    <mergeCell ref="B2:B3"/>
    <mergeCell ref="C2:C3"/>
    <mergeCell ref="A20:A21"/>
  </mergeCells>
  <pageMargins left="0.7" right="0.7" top="0.75" bottom="0.75" header="0" footer="0"/>
  <pageSetup orientation="landscape"/>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8"/>
  <sheetViews>
    <sheetView workbookViewId="0"/>
  </sheetViews>
  <sheetFormatPr defaultColWidth="14.42578125" defaultRowHeight="15" customHeight="1"/>
  <cols>
    <col min="1" max="1" width="13.7109375" customWidth="1"/>
    <col min="3" max="3" width="18.7109375" customWidth="1"/>
    <col min="5" max="5" width="37.7109375" customWidth="1"/>
    <col min="10" max="10" width="26.85546875" customWidth="1"/>
    <col min="11" max="11" width="44" customWidth="1"/>
  </cols>
  <sheetData>
    <row r="1" spans="1:12">
      <c r="A1" s="72" t="s">
        <v>0</v>
      </c>
      <c r="B1" s="4" t="s">
        <v>1</v>
      </c>
      <c r="C1" s="3" t="s">
        <v>2</v>
      </c>
      <c r="D1" s="3" t="s">
        <v>3</v>
      </c>
      <c r="E1" s="3" t="s">
        <v>4</v>
      </c>
      <c r="F1" s="4"/>
      <c r="G1" s="4" t="s">
        <v>5</v>
      </c>
      <c r="H1" s="4" t="s">
        <v>6</v>
      </c>
      <c r="I1" s="4" t="s">
        <v>7</v>
      </c>
      <c r="J1" s="4" t="s">
        <v>8</v>
      </c>
      <c r="K1" s="4" t="s">
        <v>9</v>
      </c>
      <c r="L1" s="5" t="s">
        <v>10</v>
      </c>
    </row>
    <row r="2" spans="1:12">
      <c r="A2" s="30" t="s">
        <v>329</v>
      </c>
      <c r="B2" s="416"/>
      <c r="C2" s="10" t="s">
        <v>1440</v>
      </c>
      <c r="D2" s="28" t="s">
        <v>16</v>
      </c>
      <c r="E2" s="10" t="s">
        <v>1441</v>
      </c>
      <c r="F2" s="20"/>
      <c r="G2" s="13"/>
      <c r="H2" s="13"/>
      <c r="I2" s="410"/>
      <c r="J2" s="12" t="s">
        <v>1442</v>
      </c>
      <c r="K2" s="15" t="s">
        <v>1443</v>
      </c>
      <c r="L2" s="16"/>
    </row>
    <row r="3" spans="1:12">
      <c r="A3" s="412" t="s">
        <v>18</v>
      </c>
      <c r="B3" s="384"/>
      <c r="C3" s="10"/>
      <c r="D3" s="65" t="s">
        <v>1444</v>
      </c>
      <c r="E3" s="10" t="s">
        <v>1155</v>
      </c>
      <c r="F3" s="20"/>
      <c r="G3" s="13"/>
      <c r="H3" s="13"/>
      <c r="I3" s="13"/>
      <c r="J3" s="12"/>
      <c r="K3" s="15"/>
      <c r="L3" s="16"/>
    </row>
    <row r="4" spans="1:12">
      <c r="A4" s="412" t="s">
        <v>1445</v>
      </c>
      <c r="B4" s="384"/>
      <c r="C4" s="10" t="s">
        <v>1446</v>
      </c>
      <c r="D4" s="65" t="s">
        <v>1140</v>
      </c>
      <c r="E4" s="10" t="s">
        <v>1155</v>
      </c>
      <c r="F4" s="20"/>
      <c r="G4" s="16"/>
      <c r="H4" s="16"/>
      <c r="I4" s="16"/>
      <c r="J4" s="10"/>
      <c r="K4" s="51"/>
      <c r="L4" s="16"/>
    </row>
    <row r="5" spans="1:12">
      <c r="A5" s="10"/>
      <c r="B5" s="376"/>
      <c r="C5" s="10"/>
      <c r="D5" s="377"/>
      <c r="E5" s="16"/>
      <c r="F5" s="20"/>
      <c r="G5" s="16"/>
      <c r="H5" s="16"/>
      <c r="I5" s="36"/>
      <c r="J5" s="10"/>
      <c r="K5" s="51"/>
      <c r="L5" s="16"/>
    </row>
    <row r="6" spans="1:12">
      <c r="A6" s="10"/>
      <c r="B6" s="24"/>
      <c r="C6" s="16"/>
      <c r="D6" s="16"/>
      <c r="E6" s="10"/>
      <c r="F6" s="413"/>
      <c r="G6" s="16"/>
      <c r="H6" s="16"/>
      <c r="I6" s="16"/>
      <c r="J6" s="16"/>
      <c r="K6" s="35"/>
      <c r="L6" s="16"/>
    </row>
    <row r="7" spans="1:12">
      <c r="A7" s="16"/>
      <c r="B7" s="24"/>
      <c r="C7" s="16"/>
      <c r="D7" s="16"/>
      <c r="E7" s="16"/>
      <c r="F7" s="16"/>
      <c r="G7" s="16"/>
      <c r="H7" s="16"/>
      <c r="I7" s="36"/>
      <c r="J7" s="16"/>
      <c r="K7" s="35"/>
      <c r="L7" s="16"/>
    </row>
    <row r="8" spans="1:12">
      <c r="A8" s="16"/>
      <c r="B8" s="24"/>
      <c r="C8" s="16"/>
      <c r="D8" s="10"/>
      <c r="E8" s="16"/>
      <c r="F8" s="16"/>
      <c r="G8" s="16"/>
      <c r="H8" s="16"/>
      <c r="I8" s="16"/>
      <c r="J8" s="16"/>
      <c r="K8" s="35"/>
      <c r="L8" s="16"/>
    </row>
  </sheetData>
  <pageMargins left="0.7" right="0.7" top="0.75" bottom="0.75" header="0" footer="0"/>
  <pageSetup orientation="landscape"/>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L15"/>
  <sheetViews>
    <sheetView workbookViewId="0"/>
  </sheetViews>
  <sheetFormatPr defaultColWidth="14.42578125" defaultRowHeight="15" customHeight="1"/>
  <cols>
    <col min="1" max="1" width="14.5703125" customWidth="1"/>
    <col min="2" max="2" width="8.7109375" customWidth="1"/>
    <col min="3" max="3" width="16.28515625" customWidth="1"/>
    <col min="4" max="4" width="23.140625" customWidth="1"/>
    <col min="5" max="5" width="51" customWidth="1"/>
    <col min="6" max="6" width="9.7109375" customWidth="1"/>
    <col min="7" max="7" width="9" customWidth="1"/>
    <col min="8" max="8" width="16.140625" customWidth="1"/>
    <col min="9" max="9" width="18.5703125" customWidth="1"/>
    <col min="10" max="10" width="43.7109375" customWidth="1"/>
    <col min="11" max="11" width="35.7109375" customWidth="1"/>
    <col min="12" max="12" width="15.42578125" customWidth="1"/>
  </cols>
  <sheetData>
    <row r="1" spans="1:12">
      <c r="A1" s="2" t="s">
        <v>0</v>
      </c>
      <c r="B1" s="4" t="s">
        <v>1</v>
      </c>
      <c r="C1" s="4" t="s">
        <v>2</v>
      </c>
      <c r="D1" s="3" t="s">
        <v>3</v>
      </c>
      <c r="E1" s="3" t="s">
        <v>4</v>
      </c>
      <c r="F1" s="3"/>
      <c r="G1" s="3" t="s">
        <v>5</v>
      </c>
      <c r="H1" s="3" t="s">
        <v>6</v>
      </c>
      <c r="I1" s="3" t="s">
        <v>7</v>
      </c>
      <c r="J1" s="370" t="s">
        <v>8</v>
      </c>
      <c r="K1" s="370" t="s">
        <v>9</v>
      </c>
      <c r="L1" s="5" t="s">
        <v>10</v>
      </c>
    </row>
    <row r="2" spans="1:12" ht="101.25" customHeight="1">
      <c r="A2" s="7" t="s">
        <v>834</v>
      </c>
      <c r="B2" s="384" t="s">
        <v>1447</v>
      </c>
      <c r="C2" s="12" t="s">
        <v>1448</v>
      </c>
      <c r="D2" s="28" t="s">
        <v>1449</v>
      </c>
      <c r="E2" s="28" t="s">
        <v>1450</v>
      </c>
      <c r="F2" s="397" t="s">
        <v>93</v>
      </c>
      <c r="G2" s="16"/>
      <c r="H2" s="417" t="s">
        <v>1451</v>
      </c>
      <c r="I2" s="418" t="s">
        <v>1452</v>
      </c>
      <c r="J2" s="28" t="s">
        <v>1453</v>
      </c>
      <c r="K2" s="28" t="s">
        <v>1454</v>
      </c>
      <c r="L2" s="16" t="s">
        <v>62</v>
      </c>
    </row>
    <row r="3" spans="1:12" ht="45">
      <c r="A3" s="10" t="s">
        <v>1455</v>
      </c>
      <c r="B3" s="24">
        <v>120000</v>
      </c>
      <c r="C3" s="16"/>
      <c r="D3" s="65" t="s">
        <v>12</v>
      </c>
      <c r="E3" s="10" t="s">
        <v>1456</v>
      </c>
      <c r="F3" s="16"/>
      <c r="G3" s="16"/>
      <c r="H3" s="16"/>
      <c r="I3" s="16"/>
      <c r="J3" s="28" t="s">
        <v>1457</v>
      </c>
      <c r="K3" s="16" t="s">
        <v>98</v>
      </c>
      <c r="L3" s="16"/>
    </row>
    <row r="4" spans="1:12">
      <c r="A4" s="16"/>
      <c r="B4" s="24"/>
      <c r="C4" s="16"/>
      <c r="D4" s="68"/>
      <c r="E4" s="16"/>
      <c r="F4" s="16"/>
      <c r="G4" s="16"/>
      <c r="H4" s="16"/>
      <c r="I4" s="36"/>
      <c r="J4" s="16"/>
      <c r="K4" s="16"/>
      <c r="L4" s="16"/>
    </row>
    <row r="5" spans="1:12">
      <c r="A5" s="16"/>
      <c r="B5" s="24"/>
      <c r="C5" s="16"/>
      <c r="D5" s="377"/>
      <c r="E5" s="16"/>
      <c r="F5" s="16"/>
      <c r="G5" s="20"/>
      <c r="H5" s="16"/>
      <c r="I5" s="16"/>
      <c r="J5" s="16"/>
      <c r="K5" s="35"/>
      <c r="L5" s="16"/>
    </row>
    <row r="6" spans="1:12">
      <c r="A6" s="23"/>
      <c r="B6" s="24"/>
      <c r="C6" s="16"/>
      <c r="D6" s="36"/>
      <c r="E6" s="16"/>
      <c r="F6" s="16"/>
      <c r="G6" s="16"/>
      <c r="H6" s="16"/>
      <c r="I6" s="16"/>
      <c r="J6" s="16"/>
      <c r="K6" s="35"/>
      <c r="L6" s="16"/>
    </row>
    <row r="7" spans="1:12">
      <c r="A7" s="23"/>
      <c r="B7" s="24"/>
      <c r="C7" s="16"/>
      <c r="D7" s="36"/>
      <c r="E7" s="16"/>
      <c r="F7" s="16"/>
      <c r="G7" s="16"/>
      <c r="H7" s="16"/>
      <c r="I7" s="16"/>
      <c r="J7" s="16"/>
      <c r="K7" s="35"/>
      <c r="L7" s="16"/>
    </row>
    <row r="8" spans="1:12">
      <c r="C8" s="387"/>
      <c r="D8" s="387"/>
      <c r="E8" s="387" t="s">
        <v>205</v>
      </c>
      <c r="F8" s="387" t="s">
        <v>23</v>
      </c>
      <c r="G8" s="387" t="s">
        <v>1193</v>
      </c>
      <c r="H8" s="387" t="s">
        <v>24</v>
      </c>
    </row>
    <row r="9" spans="1:12">
      <c r="A9" s="27" t="s">
        <v>482</v>
      </c>
      <c r="E9" s="27" t="s">
        <v>17</v>
      </c>
      <c r="F9" s="27" t="s">
        <v>25</v>
      </c>
      <c r="H9" s="27" t="s">
        <v>126</v>
      </c>
    </row>
    <row r="10" spans="1:12">
      <c r="A10" s="27" t="s">
        <v>1458</v>
      </c>
      <c r="E10" s="27" t="s">
        <v>17</v>
      </c>
      <c r="F10" s="27" t="s">
        <v>25</v>
      </c>
      <c r="H10" s="27" t="s">
        <v>13</v>
      </c>
    </row>
    <row r="12" spans="1:12">
      <c r="D12" s="27" t="s">
        <v>1459</v>
      </c>
      <c r="E12" s="27" t="s">
        <v>1460</v>
      </c>
    </row>
    <row r="15" spans="1:12">
      <c r="E15" s="27" t="s">
        <v>1461</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12"/>
  <sheetViews>
    <sheetView workbookViewId="0"/>
  </sheetViews>
  <sheetFormatPr defaultColWidth="14.42578125" defaultRowHeight="15" customHeight="1"/>
  <cols>
    <col min="1" max="1" width="16.28515625" customWidth="1"/>
    <col min="4" max="4" width="26.7109375" customWidth="1"/>
    <col min="5" max="5" width="40.42578125" customWidth="1"/>
    <col min="6" max="6" width="4.5703125" customWidth="1"/>
    <col min="10" max="10" width="36.28515625" customWidth="1"/>
  </cols>
  <sheetData>
    <row r="1" spans="1:27">
      <c r="A1" s="72" t="s">
        <v>0</v>
      </c>
      <c r="B1" s="3" t="s">
        <v>1</v>
      </c>
      <c r="C1" s="44" t="s">
        <v>2</v>
      </c>
      <c r="D1" s="3" t="s">
        <v>3</v>
      </c>
      <c r="E1" s="3" t="s">
        <v>4</v>
      </c>
      <c r="F1" s="3"/>
      <c r="G1" s="3" t="s">
        <v>5</v>
      </c>
      <c r="H1" s="3" t="s">
        <v>6</v>
      </c>
      <c r="I1" s="3" t="s">
        <v>7</v>
      </c>
      <c r="J1" s="3" t="s">
        <v>8</v>
      </c>
      <c r="K1" s="3" t="s">
        <v>9</v>
      </c>
      <c r="L1" s="73" t="s">
        <v>10</v>
      </c>
    </row>
    <row r="2" spans="1:27">
      <c r="A2" s="23" t="s">
        <v>185</v>
      </c>
      <c r="B2" s="8" t="s">
        <v>186</v>
      </c>
      <c r="C2" s="10" t="s">
        <v>187</v>
      </c>
      <c r="D2" s="65" t="s">
        <v>188</v>
      </c>
      <c r="E2" s="16"/>
      <c r="F2" s="16"/>
      <c r="G2" s="16"/>
      <c r="H2" s="16"/>
      <c r="I2" s="36"/>
      <c r="J2" s="16"/>
      <c r="K2" s="16"/>
      <c r="L2" s="16"/>
    </row>
    <row r="3" spans="1:27">
      <c r="A3" s="23" t="s">
        <v>189</v>
      </c>
      <c r="B3" s="8">
        <v>100000</v>
      </c>
      <c r="C3" s="10"/>
      <c r="D3" s="19" t="s">
        <v>190</v>
      </c>
      <c r="E3" s="22" t="s">
        <v>191</v>
      </c>
      <c r="F3" s="16"/>
      <c r="G3" s="20"/>
      <c r="H3" s="16"/>
      <c r="I3" s="16"/>
      <c r="J3" s="10" t="s">
        <v>192</v>
      </c>
      <c r="K3" s="16"/>
      <c r="L3" s="16"/>
    </row>
    <row r="4" spans="1:27">
      <c r="A4" s="23" t="s">
        <v>193</v>
      </c>
      <c r="B4" s="24" t="s">
        <v>194</v>
      </c>
      <c r="C4" s="16"/>
      <c r="D4" s="25" t="s">
        <v>195</v>
      </c>
      <c r="E4" s="16"/>
      <c r="F4" s="16"/>
      <c r="G4" s="16"/>
      <c r="H4" s="16"/>
      <c r="I4" s="16"/>
      <c r="J4" s="16"/>
      <c r="K4" s="16"/>
      <c r="L4" s="16"/>
    </row>
    <row r="5" spans="1:27">
      <c r="A5" s="23"/>
      <c r="B5" s="24"/>
      <c r="C5" s="16"/>
      <c r="D5" s="36"/>
      <c r="E5" s="16"/>
      <c r="F5" s="16"/>
      <c r="G5" s="16"/>
      <c r="H5" s="16"/>
      <c r="I5" s="16"/>
      <c r="J5" s="16"/>
      <c r="K5" s="16"/>
      <c r="L5" s="16"/>
    </row>
    <row r="6" spans="1:27">
      <c r="A6" s="29"/>
      <c r="B6" s="29" t="s">
        <v>22</v>
      </c>
      <c r="C6" s="29"/>
      <c r="D6" s="29" t="s">
        <v>23</v>
      </c>
      <c r="E6" s="29"/>
      <c r="F6" s="29"/>
      <c r="G6" s="29"/>
      <c r="H6" s="29"/>
      <c r="I6" s="29"/>
      <c r="J6" s="29"/>
      <c r="K6" s="29"/>
      <c r="L6" s="29"/>
      <c r="M6" s="29"/>
      <c r="N6" s="29"/>
      <c r="O6" s="29"/>
      <c r="P6" s="29"/>
      <c r="Q6" s="29"/>
      <c r="R6" s="29"/>
      <c r="S6" s="29"/>
      <c r="T6" s="29"/>
      <c r="U6" s="29"/>
      <c r="V6" s="29"/>
      <c r="W6" s="29"/>
      <c r="X6" s="29"/>
      <c r="Y6" s="29"/>
      <c r="Z6" s="29"/>
      <c r="AA6" s="29"/>
    </row>
    <row r="7" spans="1:27">
      <c r="A7" s="23" t="s">
        <v>185</v>
      </c>
      <c r="B7" s="21"/>
      <c r="C7" s="21"/>
      <c r="D7" s="21" t="s">
        <v>25</v>
      </c>
      <c r="E7" s="21"/>
      <c r="F7" s="21"/>
      <c r="G7" s="21"/>
      <c r="H7" s="21"/>
      <c r="I7" s="21"/>
      <c r="J7" s="21"/>
      <c r="K7" s="21"/>
      <c r="L7" s="21"/>
    </row>
    <row r="8" spans="1:27">
      <c r="A8" s="23" t="s">
        <v>189</v>
      </c>
      <c r="B8" s="21"/>
      <c r="C8" s="21"/>
      <c r="D8" s="21" t="s">
        <v>25</v>
      </c>
      <c r="E8" s="21"/>
      <c r="F8" s="21"/>
      <c r="G8" s="21"/>
      <c r="H8" s="21"/>
      <c r="I8" s="21"/>
      <c r="J8" s="21"/>
      <c r="K8" s="21"/>
      <c r="L8" s="21"/>
    </row>
    <row r="9" spans="1:27">
      <c r="A9" s="23" t="s">
        <v>193</v>
      </c>
      <c r="B9" s="21"/>
      <c r="C9" s="21"/>
      <c r="D9" s="21"/>
      <c r="E9" s="21"/>
      <c r="F9" s="21"/>
      <c r="G9" s="21"/>
      <c r="H9" s="21"/>
      <c r="I9" s="21"/>
      <c r="J9" s="21"/>
      <c r="K9" s="21"/>
      <c r="L9" s="21"/>
    </row>
    <row r="10" spans="1:27">
      <c r="A10" s="21"/>
      <c r="B10" s="21"/>
      <c r="C10" s="21"/>
      <c r="D10" s="21"/>
      <c r="E10" s="21"/>
      <c r="F10" s="21"/>
      <c r="G10" s="21"/>
      <c r="H10" s="21"/>
      <c r="I10" s="21"/>
      <c r="J10" s="21"/>
      <c r="K10" s="21"/>
      <c r="L10" s="21"/>
    </row>
    <row r="11" spans="1:27">
      <c r="A11" s="21"/>
      <c r="B11" s="21"/>
      <c r="C11" s="21"/>
      <c r="D11" s="21"/>
      <c r="E11" s="21"/>
      <c r="F11" s="21"/>
      <c r="G11" s="21"/>
      <c r="H11" s="21"/>
      <c r="I11" s="21"/>
      <c r="J11" s="21"/>
      <c r="K11" s="21"/>
      <c r="L11" s="21"/>
    </row>
    <row r="12" spans="1:27">
      <c r="A12" s="21"/>
      <c r="B12" s="21"/>
      <c r="C12" s="21"/>
      <c r="D12" s="21"/>
      <c r="E12" s="21"/>
      <c r="F12" s="21"/>
      <c r="G12" s="21"/>
      <c r="H12" s="21"/>
      <c r="I12" s="21"/>
      <c r="J12" s="21"/>
      <c r="K12" s="21"/>
      <c r="L12" s="21"/>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8"/>
  <sheetViews>
    <sheetView workbookViewId="0"/>
  </sheetViews>
  <sheetFormatPr defaultColWidth="14.42578125" defaultRowHeight="15" customHeight="1"/>
  <cols>
    <col min="1" max="1" width="8.140625" customWidth="1"/>
    <col min="2" max="2" width="16.140625" customWidth="1"/>
    <col min="3" max="3" width="12" customWidth="1"/>
    <col min="4" max="4" width="20.5703125" customWidth="1"/>
    <col min="5" max="5" width="24.85546875" customWidth="1"/>
    <col min="6" max="6" width="56.140625" customWidth="1"/>
    <col min="7" max="7" width="7.42578125" customWidth="1"/>
    <col min="8" max="8" width="8" customWidth="1"/>
    <col min="11" max="11" width="42" customWidth="1"/>
    <col min="12" max="12" width="23.85546875"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c r="A2" s="17">
        <v>160000</v>
      </c>
      <c r="B2" s="7" t="s">
        <v>196</v>
      </c>
      <c r="C2" s="8" t="s">
        <v>32</v>
      </c>
      <c r="D2" s="10" t="s">
        <v>197</v>
      </c>
      <c r="E2" s="19" t="s">
        <v>198</v>
      </c>
      <c r="F2" s="10" t="s">
        <v>199</v>
      </c>
      <c r="G2" s="16"/>
      <c r="H2" s="16"/>
      <c r="I2" s="16"/>
      <c r="J2" s="36"/>
      <c r="K2" s="10" t="s">
        <v>200</v>
      </c>
      <c r="L2" s="35"/>
      <c r="M2" s="16" t="s">
        <v>82</v>
      </c>
    </row>
    <row r="3" spans="1:13">
      <c r="A3" s="17">
        <v>160000</v>
      </c>
      <c r="B3" s="18" t="s">
        <v>201</v>
      </c>
      <c r="C3" s="8"/>
      <c r="D3" s="10"/>
      <c r="E3" s="65" t="s">
        <v>202</v>
      </c>
      <c r="F3" s="10" t="s">
        <v>203</v>
      </c>
      <c r="G3" s="16"/>
      <c r="H3" s="20"/>
      <c r="I3" s="16"/>
      <c r="J3" s="16"/>
      <c r="K3" s="10" t="s">
        <v>204</v>
      </c>
      <c r="L3" s="35"/>
      <c r="M3" s="16" t="s">
        <v>82</v>
      </c>
    </row>
    <row r="4" spans="1:13">
      <c r="A4" s="17"/>
      <c r="B4" s="23"/>
      <c r="C4" s="24"/>
      <c r="D4" s="16"/>
      <c r="E4" s="36"/>
      <c r="F4" s="16"/>
      <c r="G4" s="16"/>
      <c r="H4" s="16"/>
      <c r="I4" s="16"/>
      <c r="J4" s="16"/>
      <c r="K4" s="16"/>
      <c r="L4" s="35"/>
      <c r="M4" s="16"/>
    </row>
    <row r="5" spans="1:13">
      <c r="A5" s="17"/>
      <c r="B5" s="23"/>
      <c r="C5" s="24"/>
      <c r="D5" s="16"/>
      <c r="E5" s="36"/>
      <c r="F5" s="16"/>
      <c r="G5" s="16"/>
      <c r="H5" s="16"/>
      <c r="I5" s="16"/>
      <c r="J5" s="16"/>
      <c r="K5" s="16"/>
      <c r="L5" s="35"/>
      <c r="M5" s="16"/>
    </row>
    <row r="6" spans="1:13">
      <c r="C6" s="27" t="s">
        <v>205</v>
      </c>
      <c r="D6" s="27" t="s">
        <v>23</v>
      </c>
      <c r="E6" s="27" t="s">
        <v>24</v>
      </c>
    </row>
    <row r="7" spans="1:13">
      <c r="B7" s="27" t="s">
        <v>206</v>
      </c>
      <c r="C7" s="27" t="s">
        <v>17</v>
      </c>
      <c r="D7" s="27" t="s">
        <v>25</v>
      </c>
      <c r="E7" s="27" t="s">
        <v>25</v>
      </c>
    </row>
    <row r="8" spans="1:13">
      <c r="B8" s="27" t="s">
        <v>201</v>
      </c>
      <c r="E8" s="27" t="s">
        <v>207</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1"/>
  <sheetViews>
    <sheetView workbookViewId="0"/>
  </sheetViews>
  <sheetFormatPr defaultColWidth="14.42578125" defaultRowHeight="15" customHeight="1"/>
  <cols>
    <col min="1" max="1" width="7.85546875" customWidth="1"/>
    <col min="4" max="4" width="16.5703125" customWidth="1"/>
    <col min="12" max="12" width="37.85546875"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ht="39" customHeight="1">
      <c r="A2" s="17">
        <v>100000</v>
      </c>
      <c r="B2" s="23" t="s">
        <v>208</v>
      </c>
      <c r="C2" s="24"/>
      <c r="D2" s="10" t="s">
        <v>209</v>
      </c>
      <c r="E2" s="50" t="s">
        <v>210</v>
      </c>
      <c r="F2" s="22"/>
      <c r="G2" s="16"/>
      <c r="H2" s="16"/>
      <c r="I2" s="16"/>
      <c r="J2" s="10"/>
      <c r="K2" s="10"/>
      <c r="L2" s="49"/>
      <c r="M2" s="16"/>
    </row>
    <row r="3" spans="1:13" ht="34.5" customHeight="1">
      <c r="A3" s="17">
        <v>100000</v>
      </c>
      <c r="B3" s="23" t="s">
        <v>211</v>
      </c>
      <c r="C3" s="24"/>
      <c r="D3" s="10"/>
      <c r="E3" s="50" t="s">
        <v>212</v>
      </c>
      <c r="F3" s="16"/>
      <c r="G3" s="16"/>
      <c r="H3" s="16"/>
      <c r="I3" s="16"/>
      <c r="J3" s="16"/>
      <c r="K3" s="16"/>
      <c r="L3" s="16"/>
      <c r="M3" s="16"/>
    </row>
    <row r="4" spans="1:13" ht="44.25" customHeight="1">
      <c r="A4" s="27">
        <v>80000</v>
      </c>
      <c r="B4" s="74" t="s">
        <v>213</v>
      </c>
      <c r="C4" s="21"/>
      <c r="D4" s="28" t="s">
        <v>214</v>
      </c>
      <c r="E4" s="28" t="s">
        <v>215</v>
      </c>
      <c r="F4" s="21"/>
      <c r="G4" s="21"/>
      <c r="H4" s="21"/>
      <c r="I4" s="21"/>
      <c r="J4" s="21"/>
      <c r="K4" s="21"/>
      <c r="L4" s="21"/>
      <c r="M4" s="21"/>
    </row>
    <row r="5" spans="1:13" ht="25.5" customHeight="1">
      <c r="A5" s="27">
        <v>75000</v>
      </c>
      <c r="B5" s="74" t="s">
        <v>216</v>
      </c>
      <c r="C5" s="21"/>
      <c r="D5" s="28"/>
      <c r="E5" s="28" t="s">
        <v>217</v>
      </c>
      <c r="F5" s="69"/>
      <c r="G5" s="21"/>
      <c r="H5" s="21"/>
      <c r="I5" s="21"/>
      <c r="J5" s="21"/>
      <c r="K5" s="28"/>
      <c r="L5" s="28"/>
      <c r="M5" s="21"/>
    </row>
    <row r="6" spans="1:13">
      <c r="A6" s="75" t="s">
        <v>218</v>
      </c>
      <c r="B6" s="21"/>
      <c r="C6" s="21"/>
      <c r="D6" s="21"/>
      <c r="E6" s="21"/>
      <c r="F6" s="21"/>
      <c r="G6" s="21"/>
      <c r="H6" s="21"/>
      <c r="I6" s="21"/>
      <c r="J6" s="21"/>
      <c r="K6" s="21"/>
      <c r="L6" s="21"/>
      <c r="M6" s="21"/>
    </row>
    <row r="7" spans="1:13">
      <c r="A7" s="29"/>
      <c r="B7" s="29" t="s">
        <v>22</v>
      </c>
      <c r="C7" s="29"/>
      <c r="D7" s="29" t="s">
        <v>23</v>
      </c>
      <c r="E7" s="29" t="s">
        <v>24</v>
      </c>
      <c r="F7" s="29"/>
      <c r="G7" s="29"/>
      <c r="H7" s="29"/>
      <c r="I7" s="29"/>
      <c r="J7" s="29"/>
      <c r="K7" s="29"/>
      <c r="L7" s="29"/>
      <c r="M7" s="29"/>
    </row>
    <row r="8" spans="1:13">
      <c r="B8" s="23" t="s">
        <v>208</v>
      </c>
      <c r="C8" s="21"/>
      <c r="D8" s="21"/>
      <c r="E8" s="21" t="s">
        <v>219</v>
      </c>
      <c r="F8" s="21"/>
      <c r="G8" s="21"/>
      <c r="H8" s="21"/>
      <c r="I8" s="21"/>
      <c r="J8" s="21"/>
      <c r="K8" s="21"/>
      <c r="L8" s="21"/>
      <c r="M8" s="21"/>
    </row>
    <row r="9" spans="1:13">
      <c r="B9" s="23" t="s">
        <v>211</v>
      </c>
      <c r="C9" s="21"/>
      <c r="D9" s="21" t="s">
        <v>25</v>
      </c>
      <c r="E9" s="21" t="s">
        <v>26</v>
      </c>
      <c r="F9" s="21"/>
      <c r="G9" s="21"/>
      <c r="H9" s="21"/>
      <c r="I9" s="21"/>
      <c r="J9" s="21"/>
      <c r="K9" s="21"/>
      <c r="L9" s="21"/>
      <c r="M9" s="21"/>
    </row>
    <row r="10" spans="1:13">
      <c r="B10" s="74" t="s">
        <v>213</v>
      </c>
      <c r="C10" s="21"/>
      <c r="D10" s="21" t="s">
        <v>25</v>
      </c>
      <c r="E10" s="21" t="s">
        <v>219</v>
      </c>
      <c r="F10" s="21"/>
      <c r="G10" s="21"/>
      <c r="H10" s="21"/>
      <c r="I10" s="21"/>
      <c r="J10" s="21"/>
      <c r="K10" s="21"/>
      <c r="L10" s="21"/>
      <c r="M10" s="21"/>
    </row>
    <row r="11" spans="1:13">
      <c r="B11" s="74" t="s">
        <v>216</v>
      </c>
      <c r="C11" s="21"/>
      <c r="D11" s="21" t="s">
        <v>25</v>
      </c>
      <c r="E11" s="21"/>
      <c r="F11" s="21"/>
      <c r="G11" s="21"/>
      <c r="H11" s="21"/>
      <c r="I11" s="21"/>
      <c r="J11" s="21"/>
      <c r="K11" s="21"/>
      <c r="L11" s="21"/>
      <c r="M11" s="21"/>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15"/>
  <sheetViews>
    <sheetView workbookViewId="0"/>
  </sheetViews>
  <sheetFormatPr defaultColWidth="14.42578125" defaultRowHeight="15" customHeight="1"/>
  <cols>
    <col min="1" max="1" width="7.85546875" customWidth="1"/>
    <col min="2" max="2" width="12.85546875" customWidth="1"/>
    <col min="3" max="3" width="9.5703125" customWidth="1"/>
    <col min="4" max="4" width="23.28515625" customWidth="1"/>
    <col min="5" max="5" width="27" customWidth="1"/>
    <col min="6" max="6" width="40" customWidth="1"/>
    <col min="8" max="8" width="10" customWidth="1"/>
    <col min="11" max="11" width="40.42578125" customWidth="1"/>
    <col min="12" max="12" width="35.28515625"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c r="A2" s="17">
        <v>50000</v>
      </c>
      <c r="B2" s="30" t="s">
        <v>220</v>
      </c>
      <c r="C2" s="24" t="s">
        <v>146</v>
      </c>
      <c r="D2" s="10" t="s">
        <v>221</v>
      </c>
      <c r="E2" s="50" t="s">
        <v>222</v>
      </c>
      <c r="F2" s="22"/>
      <c r="G2" s="16"/>
      <c r="H2" s="16"/>
      <c r="I2" s="16"/>
      <c r="J2" s="10"/>
      <c r="K2" s="10"/>
      <c r="L2" s="49"/>
      <c r="M2" s="16"/>
    </row>
    <row r="3" spans="1:13">
      <c r="A3" s="17">
        <v>100000</v>
      </c>
      <c r="B3" s="30" t="s">
        <v>223</v>
      </c>
      <c r="C3" s="24"/>
      <c r="D3" s="10" t="s">
        <v>224</v>
      </c>
      <c r="E3" s="50" t="s">
        <v>225</v>
      </c>
      <c r="F3" s="16" t="s">
        <v>226</v>
      </c>
      <c r="G3" s="16"/>
      <c r="H3" s="16"/>
      <c r="I3" s="16"/>
      <c r="J3" s="16"/>
      <c r="K3" s="10" t="s">
        <v>227</v>
      </c>
      <c r="L3" s="16"/>
      <c r="M3" s="16" t="s">
        <v>13</v>
      </c>
    </row>
    <row r="4" spans="1:13">
      <c r="A4" s="17"/>
      <c r="B4" s="23"/>
      <c r="C4" s="24"/>
      <c r="D4" s="10"/>
      <c r="E4" s="50"/>
      <c r="F4" s="16"/>
      <c r="G4" s="16"/>
      <c r="H4" s="16"/>
      <c r="I4" s="16"/>
      <c r="J4" s="16"/>
      <c r="K4" s="16"/>
      <c r="L4" s="16"/>
      <c r="M4" s="16"/>
    </row>
    <row r="5" spans="1:13">
      <c r="A5" s="17"/>
      <c r="B5" s="23"/>
      <c r="C5" s="24"/>
      <c r="D5" s="10"/>
      <c r="E5" s="50"/>
      <c r="F5" s="16"/>
      <c r="G5" s="16"/>
      <c r="H5" s="16"/>
      <c r="I5" s="16"/>
      <c r="J5" s="16"/>
      <c r="K5" s="16"/>
      <c r="L5" s="16"/>
      <c r="M5" s="16"/>
    </row>
    <row r="6" spans="1:13">
      <c r="A6" s="17"/>
      <c r="B6" s="23"/>
      <c r="C6" s="24"/>
      <c r="D6" s="10"/>
      <c r="E6" s="50"/>
      <c r="F6" s="16"/>
      <c r="G6" s="16"/>
      <c r="H6" s="16"/>
      <c r="I6" s="16"/>
      <c r="J6" s="16"/>
      <c r="K6" s="16"/>
      <c r="L6" s="16"/>
      <c r="M6" s="16"/>
    </row>
    <row r="7" spans="1:13">
      <c r="A7" s="17"/>
      <c r="B7" s="23"/>
      <c r="C7" s="24"/>
      <c r="D7" s="10"/>
      <c r="E7" s="50"/>
      <c r="F7" s="16"/>
      <c r="G7" s="16"/>
      <c r="H7" s="16"/>
      <c r="I7" s="16"/>
      <c r="J7" s="16"/>
      <c r="K7" s="16"/>
      <c r="L7" s="16"/>
      <c r="M7" s="16"/>
    </row>
    <row r="8" spans="1:13">
      <c r="A8" s="76"/>
      <c r="B8" s="74"/>
      <c r="C8" s="21"/>
      <c r="D8" s="28"/>
      <c r="E8" s="28"/>
      <c r="F8" s="21"/>
      <c r="G8" s="21"/>
      <c r="H8" s="21"/>
      <c r="I8" s="21"/>
      <c r="J8" s="21"/>
      <c r="K8" s="21"/>
      <c r="L8" s="21"/>
      <c r="M8" s="21"/>
    </row>
    <row r="9" spans="1:13">
      <c r="A9" s="76"/>
      <c r="B9" s="74"/>
      <c r="C9" s="21"/>
      <c r="D9" s="28"/>
      <c r="E9" s="28"/>
      <c r="F9" s="69"/>
      <c r="G9" s="21"/>
      <c r="H9" s="21"/>
      <c r="I9" s="21"/>
      <c r="J9" s="21"/>
      <c r="K9" s="28"/>
      <c r="L9" s="28"/>
      <c r="M9" s="21"/>
    </row>
    <row r="10" spans="1:13">
      <c r="A10" s="27"/>
      <c r="B10" s="21"/>
      <c r="C10" s="21"/>
      <c r="D10" s="21"/>
      <c r="E10" s="21"/>
      <c r="F10" s="21"/>
      <c r="G10" s="21"/>
      <c r="H10" s="21"/>
      <c r="I10" s="21"/>
      <c r="J10" s="21"/>
      <c r="K10" s="21"/>
      <c r="L10" s="21"/>
      <c r="M10" s="21"/>
    </row>
    <row r="11" spans="1:13">
      <c r="A11" s="29"/>
      <c r="B11" s="29" t="s">
        <v>22</v>
      </c>
      <c r="C11" s="29"/>
      <c r="D11" s="29" t="s">
        <v>23</v>
      </c>
      <c r="E11" s="29" t="s">
        <v>24</v>
      </c>
      <c r="F11" s="29"/>
      <c r="G11" s="29"/>
      <c r="H11" s="29"/>
      <c r="I11" s="29"/>
      <c r="J11" s="29"/>
      <c r="K11" s="29"/>
      <c r="L11" s="29"/>
      <c r="M11" s="29"/>
    </row>
    <row r="12" spans="1:13">
      <c r="A12" s="17"/>
      <c r="B12" s="23" t="s">
        <v>228</v>
      </c>
      <c r="C12" s="21"/>
      <c r="D12" s="21" t="s">
        <v>25</v>
      </c>
      <c r="E12" s="9" t="s">
        <v>229</v>
      </c>
      <c r="F12" s="21"/>
      <c r="G12" s="21"/>
      <c r="H12" s="21"/>
      <c r="I12" s="21"/>
      <c r="J12" s="21"/>
      <c r="K12" s="21"/>
      <c r="L12" s="21"/>
      <c r="M12" s="21"/>
    </row>
    <row r="13" spans="1:13">
      <c r="A13" s="17"/>
      <c r="B13" s="23" t="s">
        <v>230</v>
      </c>
      <c r="C13" s="21"/>
      <c r="D13" s="21" t="s">
        <v>25</v>
      </c>
      <c r="E13" s="9" t="s">
        <v>124</v>
      </c>
      <c r="F13" s="21"/>
      <c r="G13" s="21"/>
      <c r="H13" s="21"/>
      <c r="I13" s="21"/>
      <c r="J13" s="21"/>
      <c r="K13" s="21"/>
      <c r="L13" s="21"/>
      <c r="M13" s="21"/>
    </row>
    <row r="14" spans="1:13">
      <c r="A14" s="76"/>
      <c r="B14" s="74"/>
      <c r="C14" s="21"/>
      <c r="D14" s="21"/>
      <c r="E14" s="9"/>
      <c r="F14" s="21"/>
      <c r="G14" s="21"/>
      <c r="H14" s="21"/>
      <c r="I14" s="21"/>
      <c r="J14" s="21"/>
      <c r="K14" s="21"/>
      <c r="L14" s="21"/>
      <c r="M14" s="21"/>
    </row>
    <row r="15" spans="1:13">
      <c r="A15" s="76"/>
      <c r="B15" s="74"/>
      <c r="C15" s="21"/>
      <c r="D15" s="21"/>
      <c r="E15" s="21"/>
      <c r="F15" s="21"/>
      <c r="G15" s="21"/>
      <c r="H15" s="21"/>
      <c r="I15" s="21"/>
      <c r="J15" s="21"/>
      <c r="K15" s="21"/>
      <c r="L15" s="21"/>
      <c r="M15" s="21"/>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M25"/>
  <sheetViews>
    <sheetView workbookViewId="0"/>
  </sheetViews>
  <sheetFormatPr defaultColWidth="14.42578125" defaultRowHeight="15" customHeight="1"/>
  <cols>
    <col min="1" max="1" width="7.140625" customWidth="1"/>
    <col min="6" max="6" width="28" customWidth="1"/>
    <col min="9" max="9" width="17.28515625" customWidth="1"/>
    <col min="11" max="11" width="64.7109375" customWidth="1"/>
    <col min="13" max="13" width="25.5703125" customWidth="1"/>
  </cols>
  <sheetData>
    <row r="1" spans="1:13">
      <c r="A1" s="1"/>
      <c r="B1" s="2" t="s">
        <v>0</v>
      </c>
      <c r="C1" s="3" t="s">
        <v>1</v>
      </c>
      <c r="D1" s="44" t="s">
        <v>2</v>
      </c>
      <c r="E1" s="3" t="s">
        <v>3</v>
      </c>
      <c r="F1" s="4" t="s">
        <v>4</v>
      </c>
      <c r="G1" s="4"/>
      <c r="H1" s="4" t="s">
        <v>5</v>
      </c>
      <c r="I1" s="4" t="s">
        <v>6</v>
      </c>
      <c r="J1" s="4" t="s">
        <v>7</v>
      </c>
      <c r="K1" s="4" t="s">
        <v>8</v>
      </c>
      <c r="L1" s="4" t="s">
        <v>9</v>
      </c>
      <c r="M1" s="5" t="s">
        <v>10</v>
      </c>
    </row>
    <row r="2" spans="1:13">
      <c r="A2" s="77">
        <v>240000</v>
      </c>
      <c r="B2" s="23" t="s">
        <v>231</v>
      </c>
      <c r="C2" s="24" t="s">
        <v>232</v>
      </c>
      <c r="D2" s="10" t="s">
        <v>233</v>
      </c>
      <c r="E2" s="50"/>
      <c r="F2" s="22" t="s">
        <v>234</v>
      </c>
      <c r="G2" s="16"/>
      <c r="H2" s="16"/>
      <c r="I2" s="16" t="s">
        <v>235</v>
      </c>
      <c r="J2" s="10"/>
      <c r="K2" s="22" t="s">
        <v>236</v>
      </c>
      <c r="L2" s="49" t="s">
        <v>62</v>
      </c>
      <c r="M2" s="16"/>
    </row>
    <row r="3" spans="1:13">
      <c r="A3" s="17"/>
      <c r="B3" s="23"/>
      <c r="C3" s="24"/>
      <c r="D3" s="10"/>
      <c r="E3" s="50"/>
      <c r="F3" s="16"/>
      <c r="G3" s="16"/>
      <c r="H3" s="16"/>
      <c r="I3" s="16"/>
      <c r="J3" s="16"/>
      <c r="K3" s="16"/>
      <c r="L3" s="16"/>
      <c r="M3" s="16"/>
    </row>
    <row r="4" spans="1:13">
      <c r="A4" s="17"/>
      <c r="B4" s="23"/>
      <c r="C4" s="24"/>
      <c r="D4" s="10"/>
      <c r="E4" s="50"/>
      <c r="F4" s="16"/>
      <c r="G4" s="16"/>
      <c r="H4" s="16"/>
      <c r="I4" s="16"/>
      <c r="J4" s="16"/>
      <c r="K4" s="16"/>
      <c r="L4" s="16"/>
      <c r="M4" s="16"/>
    </row>
    <row r="5" spans="1:13">
      <c r="A5" s="17"/>
      <c r="B5" s="23"/>
      <c r="C5" s="24"/>
      <c r="D5" s="10"/>
      <c r="E5" s="50"/>
      <c r="F5" s="16"/>
      <c r="G5" s="16"/>
      <c r="H5" s="16"/>
      <c r="I5" s="16"/>
      <c r="J5" s="16"/>
      <c r="K5" s="16"/>
      <c r="L5" s="16"/>
      <c r="M5" s="16"/>
    </row>
    <row r="6" spans="1:13">
      <c r="A6" s="17"/>
      <c r="B6" s="23"/>
      <c r="C6" s="24"/>
      <c r="D6" s="10"/>
      <c r="E6" s="50"/>
      <c r="F6" s="16"/>
      <c r="G6" s="16"/>
      <c r="H6" s="16"/>
      <c r="I6" s="16"/>
      <c r="J6" s="16"/>
      <c r="K6" s="16"/>
      <c r="L6" s="16"/>
      <c r="M6" s="16"/>
    </row>
    <row r="7" spans="1:13">
      <c r="A7" s="17"/>
      <c r="B7" s="23"/>
      <c r="C7" s="24"/>
      <c r="D7" s="10"/>
      <c r="E7" s="50"/>
      <c r="F7" s="16"/>
      <c r="G7" s="16"/>
      <c r="H7" s="16"/>
      <c r="I7" s="16"/>
      <c r="J7" s="16"/>
      <c r="K7" s="16"/>
      <c r="L7" s="16"/>
      <c r="M7" s="16"/>
    </row>
    <row r="8" spans="1:13">
      <c r="A8" s="76"/>
      <c r="B8" s="74"/>
      <c r="C8" s="21"/>
      <c r="D8" s="28"/>
      <c r="E8" s="28"/>
      <c r="F8" s="21"/>
      <c r="G8" s="21"/>
      <c r="H8" s="21"/>
      <c r="I8" s="21"/>
      <c r="J8" s="21"/>
      <c r="K8" s="21"/>
      <c r="L8" s="21"/>
      <c r="M8" s="21"/>
    </row>
    <row r="9" spans="1:13">
      <c r="A9" s="76"/>
      <c r="B9" s="74"/>
      <c r="C9" s="21"/>
      <c r="D9" s="28"/>
      <c r="E9" s="28"/>
      <c r="F9" s="69"/>
      <c r="G9" s="21"/>
      <c r="H9" s="21"/>
      <c r="I9" s="21"/>
      <c r="J9" s="21"/>
      <c r="K9" s="28"/>
      <c r="L9" s="28"/>
      <c r="M9" s="21"/>
    </row>
    <row r="10" spans="1:13">
      <c r="A10" s="27"/>
      <c r="B10" s="21"/>
      <c r="C10" s="21"/>
      <c r="D10" s="21"/>
      <c r="E10" s="21"/>
      <c r="F10" s="21"/>
      <c r="G10" s="21"/>
      <c r="H10" s="21"/>
      <c r="I10" s="21"/>
      <c r="J10" s="21"/>
      <c r="K10" s="21"/>
      <c r="L10" s="21"/>
      <c r="M10" s="21"/>
    </row>
    <row r="11" spans="1:13">
      <c r="A11" s="29"/>
      <c r="B11" s="29" t="s">
        <v>22</v>
      </c>
      <c r="C11" s="29"/>
      <c r="D11" s="29" t="s">
        <v>23</v>
      </c>
      <c r="E11" s="29" t="s">
        <v>24</v>
      </c>
      <c r="F11" s="29"/>
      <c r="G11" s="29"/>
      <c r="H11" s="29"/>
      <c r="I11" s="29"/>
      <c r="J11" s="29"/>
      <c r="K11" s="29"/>
      <c r="L11" s="29"/>
      <c r="M11" s="29"/>
    </row>
    <row r="12" spans="1:13">
      <c r="A12" s="17"/>
      <c r="B12" s="23"/>
      <c r="C12" s="21"/>
      <c r="D12" s="21"/>
      <c r="E12" s="21"/>
      <c r="F12" s="21"/>
      <c r="G12" s="21"/>
      <c r="H12" s="21"/>
      <c r="I12" s="21"/>
      <c r="J12" s="21"/>
      <c r="K12" s="21"/>
      <c r="L12" s="21"/>
      <c r="M12" s="21"/>
    </row>
    <row r="13" spans="1:13">
      <c r="A13" s="17"/>
      <c r="B13" s="23"/>
      <c r="C13" s="21"/>
      <c r="D13" s="21"/>
      <c r="E13" s="21"/>
      <c r="F13" s="21"/>
      <c r="G13" s="21"/>
      <c r="H13" s="21"/>
      <c r="I13" s="21"/>
      <c r="J13" s="21"/>
      <c r="K13" s="21"/>
      <c r="L13" s="21"/>
      <c r="M13" s="21"/>
    </row>
    <row r="14" spans="1:13">
      <c r="A14" s="76"/>
      <c r="B14" s="74"/>
      <c r="C14" s="21"/>
      <c r="D14" s="21"/>
      <c r="E14" s="21"/>
      <c r="F14" s="21"/>
      <c r="G14" s="21"/>
      <c r="H14" s="21"/>
      <c r="I14" s="21"/>
      <c r="J14" s="21"/>
      <c r="K14" s="21"/>
      <c r="L14" s="21"/>
      <c r="M14" s="21"/>
    </row>
    <row r="15" spans="1:13">
      <c r="A15" s="76"/>
      <c r="B15" s="74"/>
      <c r="C15" s="21"/>
      <c r="D15" s="21"/>
      <c r="E15" s="21"/>
      <c r="F15" s="21"/>
      <c r="G15" s="21"/>
      <c r="H15" s="21"/>
      <c r="I15" s="21"/>
      <c r="J15" s="21"/>
      <c r="K15" s="21"/>
      <c r="L15" s="21"/>
      <c r="M15" s="21"/>
    </row>
    <row r="18" spans="2:3">
      <c r="B18" s="440" t="s">
        <v>237</v>
      </c>
      <c r="C18" s="27" t="s">
        <v>181</v>
      </c>
    </row>
    <row r="19" spans="2:3">
      <c r="B19" s="436"/>
      <c r="C19" s="27" t="s">
        <v>238</v>
      </c>
    </row>
    <row r="21" spans="2:3">
      <c r="B21" s="78" t="s">
        <v>239</v>
      </c>
      <c r="C21" s="27" t="s">
        <v>240</v>
      </c>
    </row>
    <row r="23" spans="2:3">
      <c r="B23" s="78" t="s">
        <v>241</v>
      </c>
      <c r="C23" s="27" t="s">
        <v>242</v>
      </c>
    </row>
    <row r="25" spans="2:3">
      <c r="B25" s="78" t="s">
        <v>243</v>
      </c>
      <c r="C25" s="27" t="s">
        <v>244</v>
      </c>
    </row>
  </sheetData>
  <mergeCells count="1">
    <mergeCell ref="B18:B1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43</vt:i4>
      </vt:variant>
    </vt:vector>
  </HeadingPairs>
  <TitlesOfParts>
    <vt:vector size="43" baseType="lpstr">
      <vt:lpstr>28.03 День терапевта</vt:lpstr>
      <vt:lpstr>11.04 Невро</vt:lpstr>
      <vt:lpstr>16.04 Вакцинация</vt:lpstr>
      <vt:lpstr>18.04 КЛД</vt:lpstr>
      <vt:lpstr>24.04 Барская</vt:lpstr>
      <vt:lpstr>21.06Давыдкин</vt:lpstr>
      <vt:lpstr>20.06Психи</vt:lpstr>
      <vt:lpstr>06.09_Нарки</vt:lpstr>
      <vt:lpstr>ЖД_24_осень</vt:lpstr>
      <vt:lpstr>ЖД сетка</vt:lpstr>
      <vt:lpstr>13.03_Школа_МВ</vt:lpstr>
      <vt:lpstr>15.03_Атеро</vt:lpstr>
      <vt:lpstr>20.03_ЛОР</vt:lpstr>
      <vt:lpstr>17.04_Школа_МВ</vt:lpstr>
      <vt:lpstr>23.04_Педиатрия</vt:lpstr>
      <vt:lpstr>14.05_АиГ</vt:lpstr>
      <vt:lpstr>15.05_Школа_МВ</vt:lpstr>
      <vt:lpstr>16.05_НЕВРО</vt:lpstr>
      <vt:lpstr>23.05_Травма</vt:lpstr>
      <vt:lpstr>Форум_кардиологов</vt:lpstr>
      <vt:lpstr>18.06_Школа_МВ</vt:lpstr>
      <vt:lpstr>План 2026</vt:lpstr>
      <vt:lpstr>10.10_Школа_Золотовская</vt:lpstr>
      <vt:lpstr>10.10_Неврология</vt:lpstr>
      <vt:lpstr>ТО_24</vt:lpstr>
      <vt:lpstr>16.10_Рогозина</vt:lpstr>
      <vt:lpstr>25.10_Пульма</vt:lpstr>
      <vt:lpstr>1-3.11_Депрессия</vt:lpstr>
      <vt:lpstr>07.11_Гастро</vt:lpstr>
      <vt:lpstr>7-8.11_Мед.сестры</vt:lpstr>
      <vt:lpstr>14.11_Школа_Золотовская</vt:lpstr>
      <vt:lpstr>22.11_Мигачева</vt:lpstr>
      <vt:lpstr>26.11_Активное</vt:lpstr>
      <vt:lpstr>ТО_2023</vt:lpstr>
      <vt:lpstr>02.11.Долголетие</vt:lpstr>
      <vt:lpstr>02.11.Психи</vt:lpstr>
      <vt:lpstr>9-10.Школа сестр</vt:lpstr>
      <vt:lpstr>17.11.2023 Психология</vt:lpstr>
      <vt:lpstr>20.11.Мигачева</vt:lpstr>
      <vt:lpstr>22.11.ОЗиЗ</vt:lpstr>
      <vt:lpstr>24.11.Нефрология</vt:lpstr>
      <vt:lpstr>30.11.День тер-та</vt:lpstr>
      <vt:lpstr>14.12.Гастро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Людмила Геннадьевна Трыкова</dc:creator>
  <cp:lastModifiedBy>Людмила Геннадьевна Трыкова</cp:lastModifiedBy>
  <dcterms:created xsi:type="dcterms:W3CDTF">2015-06-05T18:19:34Z</dcterms:created>
  <dcterms:modified xsi:type="dcterms:W3CDTF">2026-02-10T08:40:15Z</dcterms:modified>
</cp:coreProperties>
</file>